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Feuil1" sheetId="1" r:id="rId1"/>
  </sheets>
  <definedNames>
    <definedName name="_xlnm.Print_Titles" localSheetId="0">'Feuil1'!$7:$9</definedName>
  </definedNames>
  <calcPr fullCalcOnLoad="1"/>
</workbook>
</file>

<file path=xl/sharedStrings.xml><?xml version="1.0" encoding="utf-8"?>
<sst xmlns="http://schemas.openxmlformats.org/spreadsheetml/2006/main" count="93" uniqueCount="93">
  <si>
    <t>Etape 1</t>
  </si>
  <si>
    <t>Ai-je déjà exercé cette activité ?</t>
  </si>
  <si>
    <t>O</t>
  </si>
  <si>
    <t>N</t>
  </si>
  <si>
    <t>Résultats</t>
  </si>
  <si>
    <t>Etape 2</t>
  </si>
  <si>
    <t>Etape 3</t>
  </si>
  <si>
    <t>Total "OUI"</t>
  </si>
  <si>
    <t>Total "NON"</t>
  </si>
  <si>
    <t>Total "J"</t>
  </si>
  <si>
    <t>Total "3"</t>
  </si>
  <si>
    <t>Total "4"</t>
  </si>
  <si>
    <t>Commentaires</t>
  </si>
  <si>
    <t>Total "1"</t>
  </si>
  <si>
    <t>Total "2"</t>
  </si>
  <si>
    <t>Total "S"</t>
  </si>
  <si>
    <t>Total "M"</t>
  </si>
  <si>
    <t>Si oui, quelle a été la fréquence de réalisation ?</t>
  </si>
  <si>
    <t>Quel est votre degré de compétence ?</t>
  </si>
  <si>
    <t>DEMARCHE CQP VAE</t>
  </si>
  <si>
    <t>J</t>
  </si>
  <si>
    <t>S</t>
  </si>
  <si>
    <t>M</t>
  </si>
  <si>
    <t>CODE</t>
  </si>
  <si>
    <t>MISSIONS</t>
  </si>
  <si>
    <t>ETAPE 1</t>
  </si>
  <si>
    <t>ETAPE 2</t>
  </si>
  <si>
    <t>ETAPE 3</t>
  </si>
  <si>
    <t>Nom :</t>
  </si>
  <si>
    <t xml:space="preserve">Prénom : </t>
  </si>
  <si>
    <t>O : oui
N : non</t>
  </si>
  <si>
    <t>1 : ne sais pas faire
2 : besoin d'aide
3 : autonome
4 : sais démontrer</t>
  </si>
  <si>
    <t>AUTO-POSITIONNEMENT</t>
  </si>
  <si>
    <t>J : tous les jours
S : 1 fois par semaine
M : 1 fois par mois</t>
  </si>
  <si>
    <t>Interbranches – Secteur alimentaire</t>
  </si>
  <si>
    <t>PREPARATEUR</t>
  </si>
  <si>
    <t>Préparer le poste de travail</t>
  </si>
  <si>
    <t>Enregistrer les consignes du préparateur précédent ou du chef d’atelier.</t>
  </si>
  <si>
    <t>Prendre connaissance du programme de préparation et sélectionner le matériel (outils, machines) en fonction.</t>
  </si>
  <si>
    <t>Se munir de sa tenue de travail selon les règles d'hygiène et de sécurité.</t>
  </si>
  <si>
    <t>Se procurer et déconditionner les matières premières.</t>
  </si>
  <si>
    <t>Contrôler visuellement la qualité des matières premières.</t>
  </si>
  <si>
    <t>Conduire le poste de travail</t>
  </si>
  <si>
    <t>M1A1</t>
  </si>
  <si>
    <t>M1A2</t>
  </si>
  <si>
    <t>M1A3</t>
  </si>
  <si>
    <t>M1A4</t>
  </si>
  <si>
    <t>M1A5</t>
  </si>
  <si>
    <t>M1A6</t>
  </si>
  <si>
    <t>M2A1</t>
  </si>
  <si>
    <t>M2A2</t>
  </si>
  <si>
    <t>M2A3</t>
  </si>
  <si>
    <t>M2A4</t>
  </si>
  <si>
    <t>M2A5</t>
  </si>
  <si>
    <t>M2A6</t>
  </si>
  <si>
    <t>M2A7</t>
  </si>
  <si>
    <t>M2A8</t>
  </si>
  <si>
    <t>Exécuter le travail selon les ordres de fabrication et les fiches recettes.</t>
  </si>
  <si>
    <t>Démarrer sa/ses machines.</t>
  </si>
  <si>
    <t>Effectuer les réglages si nécessaire tout au long de la production.</t>
  </si>
  <si>
    <t>Adapter les quantités à prélever et effectuer son/ses alimentation(s) en fonction du planning de fabrication.</t>
  </si>
  <si>
    <t>Conduire son travail en fonction des objectifs de rendement, de qualité, des règles d'hygiène et de sécurité.</t>
  </si>
  <si>
    <t>Réagir aux aléas et dysfonctionnements par intervention ou appel à la maintenance.</t>
  </si>
  <si>
    <t>Coordonner et organiser son travail en liaison avec les différents secteurs.</t>
  </si>
  <si>
    <t>Eventuellement réaliser plusieurs recettes en même temps.</t>
  </si>
  <si>
    <t>Contrôler, enregistrer</t>
  </si>
  <si>
    <t>M3A1</t>
  </si>
  <si>
    <t>Contrôler les rendements.</t>
  </si>
  <si>
    <t>Contrôler la conformité du produit : contrôles visuels des produits transformés (aspect, couleur, mélange, dorage…), contrôle gustatif, contrôles physiques à l'aide d'instruments de mesure (T°C, poids…).</t>
  </si>
  <si>
    <t>Saisir les données permettant le suivi de l'activité (quantité, température, non-conformité, arrêt, aléa…) et réaliser les calculs nécessaires aux contrôles.</t>
  </si>
  <si>
    <t>M3A2</t>
  </si>
  <si>
    <t>M3A3</t>
  </si>
  <si>
    <t xml:space="preserve">Nettoyer et ranger le poste de travail </t>
  </si>
  <si>
    <t>M4A1</t>
  </si>
  <si>
    <t>En fin de poste, réaliser des ajustements quantitatifs précis pour éviter les pertes.</t>
  </si>
  <si>
    <t>Démonter ses matériels / outils de nettoyage.</t>
  </si>
  <si>
    <t>Apprécier l'état de fonctionnement des outils et assurer l'affûtage des outils tranchants si cela est de sa mission.</t>
  </si>
  <si>
    <t>Ranger les outils aux emplacements prévus.</t>
  </si>
  <si>
    <t>Nettoyer son poste de travail, entre chaque recette et en fin de poste, selon la procédure.</t>
  </si>
  <si>
    <t>M4A2</t>
  </si>
  <si>
    <t>M4A3</t>
  </si>
  <si>
    <t>M4A4</t>
  </si>
  <si>
    <t>M4A5</t>
  </si>
  <si>
    <t>Relayer les informations, communiquer</t>
  </si>
  <si>
    <t>M5A1</t>
  </si>
  <si>
    <t>Transmettre les consignes aux agents polyvalents.</t>
  </si>
  <si>
    <t>Transmettre des informations sur l'activité aux équipes suivantes.</t>
  </si>
  <si>
    <t>Transmettre des informations sur les dysfonctionnements à sa hiérarchie ( non-conformité de produit, oubli dans la procédure, dysfonctionnement de matériel).</t>
  </si>
  <si>
    <t>Participer à des actions de suivi et d'amélioration dans le cadre des relations avec le service qualité.</t>
  </si>
  <si>
    <t>M5A2</t>
  </si>
  <si>
    <t>M5A3</t>
  </si>
  <si>
    <t>M5A4</t>
  </si>
  <si>
    <t>Préparer le matériel (outils et/ou machines) : s'assurer de leur bon fonctionnement et effectuer les opérations préalables à l'utilisation des machines (vérification propreté, adaptation des machines, réglage…), procéder à la mise en route (installation des différents accessoires, mise en température, vapeur, eau, etc.)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</si>
</sst>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entury Gothic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i/>
      <sz val="10"/>
      <color indexed="8"/>
      <name val="Century Gothic"/>
      <family val="2"/>
    </font>
    <font>
      <b/>
      <sz val="10"/>
      <color indexed="56"/>
      <name val="Calibri"/>
      <family val="2"/>
    </font>
    <font>
      <b/>
      <sz val="10"/>
      <color indexed="8"/>
      <name val="Century Gothic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56"/>
      <name val="Century Gothic"/>
      <family val="2"/>
    </font>
    <font>
      <sz val="10"/>
      <color indexed="62"/>
      <name val="Century Gothic"/>
      <family val="2"/>
    </font>
    <font>
      <b/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entury Gothic"/>
      <family val="2"/>
    </font>
    <font>
      <b/>
      <sz val="10"/>
      <color theme="0" tint="-0.4999699890613556"/>
      <name val="Calibri"/>
      <family val="2"/>
    </font>
    <font>
      <b/>
      <sz val="10"/>
      <color theme="0"/>
      <name val="Calibri"/>
      <family val="2"/>
    </font>
    <font>
      <b/>
      <sz val="10"/>
      <color theme="1" tint="0.24998000264167786"/>
      <name val="Calibri"/>
      <family val="2"/>
    </font>
    <font>
      <i/>
      <sz val="10"/>
      <color theme="1"/>
      <name val="Century Gothic"/>
      <family val="2"/>
    </font>
    <font>
      <b/>
      <sz val="10"/>
      <color theme="3"/>
      <name val="Calibri"/>
      <family val="2"/>
    </font>
    <font>
      <sz val="10"/>
      <color theme="4" tint="-0.24997000396251678"/>
      <name val="Century Gothic"/>
      <family val="2"/>
    </font>
    <font>
      <b/>
      <sz val="10"/>
      <color theme="4" tint="-0.24997000396251678"/>
      <name val="Calibri"/>
      <family val="2"/>
    </font>
    <font>
      <b/>
      <sz val="10"/>
      <color theme="1"/>
      <name val="Century Gothic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3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vertical="top"/>
      <protection locked="0"/>
    </xf>
    <xf numFmtId="0" fontId="49" fillId="0" borderId="0" xfId="0" applyFont="1" applyAlignment="1" applyProtection="1">
      <alignment vertical="top" wrapText="1"/>
      <protection locked="0"/>
    </xf>
    <xf numFmtId="0" fontId="49" fillId="0" borderId="10" xfId="0" applyFont="1" applyBorder="1" applyAlignment="1" applyProtection="1">
      <alignment vertical="top"/>
      <protection/>
    </xf>
    <xf numFmtId="0" fontId="50" fillId="0" borderId="1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vertical="top" wrapText="1"/>
      <protection/>
    </xf>
    <xf numFmtId="0" fontId="48" fillId="0" borderId="0" xfId="0" applyFont="1" applyAlignment="1" applyProtection="1">
      <alignment vertical="top" wrapText="1"/>
      <protection/>
    </xf>
    <xf numFmtId="0" fontId="48" fillId="0" borderId="0" xfId="0" applyFont="1" applyAlignment="1" applyProtection="1">
      <alignment vertical="top" wrapText="1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 vertical="top"/>
      <protection locked="0"/>
    </xf>
    <xf numFmtId="0" fontId="52" fillId="0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/>
      <protection/>
    </xf>
    <xf numFmtId="0" fontId="54" fillId="0" borderId="10" xfId="0" applyFont="1" applyBorder="1" applyAlignment="1" applyProtection="1">
      <alignment vertical="top" wrapText="1"/>
      <protection/>
    </xf>
    <xf numFmtId="0" fontId="52" fillId="34" borderId="0" xfId="0" applyFont="1" applyFill="1" applyAlignment="1" applyProtection="1">
      <alignment vertical="top"/>
      <protection/>
    </xf>
    <xf numFmtId="0" fontId="52" fillId="34" borderId="0" xfId="0" applyFont="1" applyFill="1" applyAlignment="1" applyProtection="1">
      <alignment/>
      <protection/>
    </xf>
    <xf numFmtId="0" fontId="49" fillId="2" borderId="10" xfId="0" applyFont="1" applyFill="1" applyBorder="1" applyAlignment="1" applyProtection="1">
      <alignment horizontal="left" vertical="center" wrapText="1"/>
      <protection/>
    </xf>
    <xf numFmtId="0" fontId="49" fillId="2" borderId="10" xfId="0" applyFont="1" applyFill="1" applyBorder="1" applyAlignment="1" applyProtection="1">
      <alignment horizontal="center" vertical="top"/>
      <protection/>
    </xf>
    <xf numFmtId="0" fontId="49" fillId="2" borderId="10" xfId="0" applyFont="1" applyFill="1" applyBorder="1" applyAlignment="1" applyProtection="1">
      <alignment vertical="top" wrapText="1"/>
      <protection/>
    </xf>
    <xf numFmtId="0" fontId="49" fillId="2" borderId="11" xfId="0" applyFont="1" applyFill="1" applyBorder="1" applyAlignment="1" applyProtection="1">
      <alignment horizontal="center" vertical="center" wrapText="1"/>
      <protection/>
    </xf>
    <xf numFmtId="0" fontId="49" fillId="2" borderId="12" xfId="0" applyFont="1" applyFill="1" applyBorder="1" applyAlignment="1" applyProtection="1">
      <alignment vertical="top"/>
      <protection/>
    </xf>
    <xf numFmtId="0" fontId="49" fillId="2" borderId="10" xfId="0" applyFont="1" applyFill="1" applyBorder="1" applyAlignment="1" applyProtection="1">
      <alignment vertical="top"/>
      <protection/>
    </xf>
    <xf numFmtId="0" fontId="49" fillId="2" borderId="13" xfId="0" applyFont="1" applyFill="1" applyBorder="1" applyAlignment="1" applyProtection="1">
      <alignment horizontal="center" vertical="center" wrapText="1"/>
      <protection/>
    </xf>
    <xf numFmtId="0" fontId="49" fillId="2" borderId="14" xfId="0" applyFont="1" applyFill="1" applyBorder="1" applyAlignment="1" applyProtection="1">
      <alignment vertical="top"/>
      <protection/>
    </xf>
    <xf numFmtId="0" fontId="49" fillId="2" borderId="15" xfId="0" applyFont="1" applyFill="1" applyBorder="1" applyAlignment="1" applyProtection="1">
      <alignment vertical="top" wrapText="1"/>
      <protection/>
    </xf>
    <xf numFmtId="0" fontId="49" fillId="2" borderId="16" xfId="0" applyFont="1" applyFill="1" applyBorder="1" applyAlignment="1" applyProtection="1">
      <alignment vertical="top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 vertical="top"/>
      <protection/>
    </xf>
    <xf numFmtId="0" fontId="57" fillId="0" borderId="0" xfId="0" applyFont="1" applyAlignment="1" applyProtection="1">
      <alignment horizontal="center" vertical="top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23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left" vertical="top" wrapText="1"/>
      <protection/>
    </xf>
    <xf numFmtId="0" fontId="49" fillId="0" borderId="24" xfId="0" applyFont="1" applyBorder="1" applyAlignment="1" applyProtection="1">
      <alignment horizontal="left" vertical="top" wrapText="1"/>
      <protection/>
    </xf>
    <xf numFmtId="0" fontId="49" fillId="0" borderId="16" xfId="0" applyFont="1" applyBorder="1" applyAlignment="1" applyProtection="1">
      <alignment horizontal="left" vertical="top" wrapText="1"/>
      <protection/>
    </xf>
    <xf numFmtId="0" fontId="58" fillId="33" borderId="10" xfId="0" applyFont="1" applyFill="1" applyBorder="1" applyAlignment="1" applyProtection="1">
      <alignment horizontal="left" vertical="top" wrapText="1"/>
      <protection/>
    </xf>
    <xf numFmtId="0" fontId="58" fillId="33" borderId="10" xfId="0" applyFont="1" applyFill="1" applyBorder="1" applyAlignment="1" applyProtection="1">
      <alignment horizontal="left" vertical="top"/>
      <protection/>
    </xf>
    <xf numFmtId="0" fontId="49" fillId="0" borderId="10" xfId="0" applyFont="1" applyBorder="1" applyAlignment="1" applyProtection="1">
      <alignment horizontal="left" vertical="top" wrapText="1"/>
      <protection/>
    </xf>
    <xf numFmtId="0" fontId="59" fillId="2" borderId="11" xfId="0" applyFont="1" applyFill="1" applyBorder="1" applyAlignment="1" applyProtection="1">
      <alignment horizontal="left" vertical="center" wrapText="1"/>
      <protection/>
    </xf>
    <xf numFmtId="0" fontId="59" fillId="2" borderId="20" xfId="0" applyFont="1" applyFill="1" applyBorder="1" applyAlignment="1" applyProtection="1">
      <alignment horizontal="left" vertical="center" wrapText="1"/>
      <protection/>
    </xf>
    <xf numFmtId="0" fontId="59" fillId="2" borderId="12" xfId="0" applyFont="1" applyFill="1" applyBorder="1" applyAlignment="1" applyProtection="1">
      <alignment horizontal="left" vertical="center" wrapText="1"/>
      <protection/>
    </xf>
    <xf numFmtId="0" fontId="59" fillId="2" borderId="21" xfId="0" applyFont="1" applyFill="1" applyBorder="1" applyAlignment="1" applyProtection="1">
      <alignment horizontal="left" vertical="center" wrapText="1"/>
      <protection/>
    </xf>
    <xf numFmtId="0" fontId="59" fillId="2" borderId="0" xfId="0" applyFont="1" applyFill="1" applyBorder="1" applyAlignment="1" applyProtection="1">
      <alignment horizontal="left" vertical="center" wrapText="1"/>
      <protection/>
    </xf>
    <xf numFmtId="0" fontId="59" fillId="2" borderId="22" xfId="0" applyFont="1" applyFill="1" applyBorder="1" applyAlignment="1" applyProtection="1">
      <alignment horizontal="left" vertical="center" wrapText="1"/>
      <protection/>
    </xf>
    <xf numFmtId="0" fontId="59" fillId="2" borderId="13" xfId="0" applyFont="1" applyFill="1" applyBorder="1" applyAlignment="1" applyProtection="1">
      <alignment horizontal="left" vertical="center" wrapText="1"/>
      <protection/>
    </xf>
    <xf numFmtId="0" fontId="59" fillId="2" borderId="23" xfId="0" applyFont="1" applyFill="1" applyBorder="1" applyAlignment="1" applyProtection="1">
      <alignment horizontal="left" vertical="center" wrapText="1"/>
      <protection/>
    </xf>
    <xf numFmtId="0" fontId="59" fillId="2" borderId="14" xfId="0" applyFont="1" applyFill="1" applyBorder="1" applyAlignment="1" applyProtection="1">
      <alignment horizontal="left" vertical="center" wrapText="1"/>
      <protection/>
    </xf>
    <xf numFmtId="0" fontId="60" fillId="2" borderId="15" xfId="0" applyFont="1" applyFill="1" applyBorder="1" applyAlignment="1" applyProtection="1">
      <alignment horizontal="center" vertical="center" wrapText="1"/>
      <protection/>
    </xf>
    <xf numFmtId="0" fontId="60" fillId="2" borderId="16" xfId="0" applyFont="1" applyFill="1" applyBorder="1" applyAlignment="1" applyProtection="1">
      <alignment horizontal="center" vertical="center" wrapText="1"/>
      <protection/>
    </xf>
    <xf numFmtId="0" fontId="60" fillId="2" borderId="15" xfId="0" applyFont="1" applyFill="1" applyBorder="1" applyAlignment="1" applyProtection="1">
      <alignment horizontal="center" vertical="top" wrapText="1"/>
      <protection/>
    </xf>
    <xf numFmtId="0" fontId="60" fillId="2" borderId="16" xfId="0" applyFont="1" applyFill="1" applyBorder="1" applyAlignment="1" applyProtection="1">
      <alignment horizontal="center" vertical="top" wrapText="1"/>
      <protection/>
    </xf>
    <xf numFmtId="0" fontId="60" fillId="2" borderId="15" xfId="0" applyFont="1" applyFill="1" applyBorder="1" applyAlignment="1" applyProtection="1">
      <alignment horizontal="center"/>
      <protection/>
    </xf>
    <xf numFmtId="0" fontId="60" fillId="2" borderId="24" xfId="0" applyFont="1" applyFill="1" applyBorder="1" applyAlignment="1" applyProtection="1">
      <alignment horizontal="center"/>
      <protection/>
    </xf>
    <xf numFmtId="0" fontId="60" fillId="2" borderId="16" xfId="0" applyFont="1" applyFill="1" applyBorder="1" applyAlignment="1" applyProtection="1">
      <alignment horizontal="center"/>
      <protection/>
    </xf>
    <xf numFmtId="0" fontId="61" fillId="0" borderId="0" xfId="0" applyFont="1" applyAlignment="1" applyProtection="1">
      <alignment horizontal="center" vertical="top"/>
      <protection locked="0"/>
    </xf>
    <xf numFmtId="0" fontId="49" fillId="0" borderId="0" xfId="0" applyFont="1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M15" sqref="M15"/>
    </sheetView>
  </sheetViews>
  <sheetFormatPr defaultColWidth="11.421875" defaultRowHeight="15"/>
  <cols>
    <col min="1" max="1" width="9.00390625" style="5" customWidth="1"/>
    <col min="2" max="2" width="15.00390625" style="6" customWidth="1"/>
    <col min="3" max="4" width="16.140625" style="6" customWidth="1"/>
    <col min="5" max="6" width="15.00390625" style="6" customWidth="1"/>
    <col min="7" max="9" width="15.28125" style="2" customWidth="1"/>
    <col min="10" max="10" width="0" style="2" hidden="1" customWidth="1"/>
    <col min="11" max="16384" width="11.421875" style="2" customWidth="1"/>
  </cols>
  <sheetData>
    <row r="1" spans="1:9" s="1" customFormat="1" ht="12.75">
      <c r="A1" s="29" t="s">
        <v>34</v>
      </c>
      <c r="B1" s="10"/>
      <c r="C1" s="10"/>
      <c r="D1" s="10"/>
      <c r="E1" s="11"/>
      <c r="F1" s="11"/>
      <c r="H1" s="17" t="s">
        <v>19</v>
      </c>
      <c r="I1" s="18"/>
    </row>
    <row r="2" spans="1:9" s="1" customFormat="1" ht="12.75">
      <c r="A2" s="12"/>
      <c r="B2" s="11"/>
      <c r="C2" s="11"/>
      <c r="D2" s="11"/>
      <c r="E2" s="11"/>
      <c r="F2" s="11"/>
      <c r="H2" s="13"/>
      <c r="I2" s="14"/>
    </row>
    <row r="3" spans="1:9" s="1" customFormat="1" ht="12.75">
      <c r="A3" s="15" t="s">
        <v>28</v>
      </c>
      <c r="B3" s="68"/>
      <c r="C3" s="68"/>
      <c r="D3" s="68"/>
      <c r="E3" s="15" t="s">
        <v>29</v>
      </c>
      <c r="F3" s="68"/>
      <c r="G3" s="68"/>
      <c r="H3" s="13"/>
      <c r="I3" s="14"/>
    </row>
    <row r="4" spans="2:6" s="1" customFormat="1" ht="12.75">
      <c r="B4" s="11"/>
      <c r="C4" s="11"/>
      <c r="D4" s="11"/>
      <c r="E4" s="11"/>
      <c r="F4" s="11"/>
    </row>
    <row r="5" spans="1:9" s="1" customFormat="1" ht="12.75">
      <c r="A5" s="30" t="s">
        <v>32</v>
      </c>
      <c r="B5" s="30"/>
      <c r="C5" s="30"/>
      <c r="D5" s="30"/>
      <c r="E5" s="30"/>
      <c r="F5" s="30"/>
      <c r="G5" s="30"/>
      <c r="H5" s="30"/>
      <c r="I5" s="30"/>
    </row>
    <row r="6" spans="1:9" s="1" customFormat="1" ht="12.75">
      <c r="A6" s="31" t="s">
        <v>35</v>
      </c>
      <c r="B6" s="31"/>
      <c r="C6" s="31"/>
      <c r="D6" s="31"/>
      <c r="E6" s="31"/>
      <c r="F6" s="31"/>
      <c r="G6" s="31"/>
      <c r="H6" s="31"/>
      <c r="I6" s="31"/>
    </row>
    <row r="8" spans="1:9" ht="15" customHeight="1">
      <c r="A8" s="32" t="s">
        <v>23</v>
      </c>
      <c r="B8" s="35" t="s">
        <v>24</v>
      </c>
      <c r="C8" s="36"/>
      <c r="D8" s="36"/>
      <c r="E8" s="36"/>
      <c r="F8" s="37"/>
      <c r="G8" s="8" t="s">
        <v>25</v>
      </c>
      <c r="H8" s="8" t="s">
        <v>26</v>
      </c>
      <c r="I8" s="8" t="s">
        <v>27</v>
      </c>
    </row>
    <row r="9" spans="1:9" ht="60" customHeight="1">
      <c r="A9" s="33"/>
      <c r="B9" s="38"/>
      <c r="C9" s="39"/>
      <c r="D9" s="39"/>
      <c r="E9" s="39"/>
      <c r="F9" s="40"/>
      <c r="G9" s="9" t="s">
        <v>1</v>
      </c>
      <c r="H9" s="9" t="s">
        <v>17</v>
      </c>
      <c r="I9" s="9" t="s">
        <v>18</v>
      </c>
    </row>
    <row r="10" spans="1:9" ht="39.75" customHeight="1">
      <c r="A10" s="34"/>
      <c r="B10" s="41"/>
      <c r="C10" s="42"/>
      <c r="D10" s="42"/>
      <c r="E10" s="42"/>
      <c r="F10" s="43"/>
      <c r="G10" s="16" t="s">
        <v>30</v>
      </c>
      <c r="H10" s="16" t="s">
        <v>33</v>
      </c>
      <c r="I10" s="16" t="s">
        <v>31</v>
      </c>
    </row>
    <row r="11" spans="1:9" s="3" customFormat="1" ht="12">
      <c r="A11" s="47" t="s">
        <v>36</v>
      </c>
      <c r="B11" s="48"/>
      <c r="C11" s="48"/>
      <c r="D11" s="48"/>
      <c r="E11" s="48"/>
      <c r="F11" s="48"/>
      <c r="G11" s="48"/>
      <c r="H11" s="48"/>
      <c r="I11" s="48"/>
    </row>
    <row r="12" spans="1:10" ht="12.75">
      <c r="A12" s="7" t="s">
        <v>43</v>
      </c>
      <c r="B12" s="49" t="s">
        <v>37</v>
      </c>
      <c r="C12" s="49"/>
      <c r="D12" s="49"/>
      <c r="E12" s="49"/>
      <c r="F12" s="49"/>
      <c r="G12" s="4"/>
      <c r="H12" s="4"/>
      <c r="I12" s="4"/>
      <c r="J12" s="2">
        <f>COUNTBLANK(G12:G17)</f>
        <v>6</v>
      </c>
    </row>
    <row r="13" spans="1:9" ht="12.75">
      <c r="A13" s="7" t="s">
        <v>44</v>
      </c>
      <c r="B13" s="44" t="s">
        <v>38</v>
      </c>
      <c r="C13" s="45"/>
      <c r="D13" s="45"/>
      <c r="E13" s="45"/>
      <c r="F13" s="46"/>
      <c r="G13" s="4"/>
      <c r="H13" s="4"/>
      <c r="I13" s="4"/>
    </row>
    <row r="14" spans="1:9" ht="12.75">
      <c r="A14" s="7" t="s">
        <v>45</v>
      </c>
      <c r="B14" s="44" t="s">
        <v>39</v>
      </c>
      <c r="C14" s="45"/>
      <c r="D14" s="45"/>
      <c r="E14" s="45"/>
      <c r="F14" s="46"/>
      <c r="G14" s="4"/>
      <c r="H14" s="4"/>
      <c r="I14" s="4"/>
    </row>
    <row r="15" spans="1:9" ht="41.25" customHeight="1">
      <c r="A15" s="7" t="s">
        <v>46</v>
      </c>
      <c r="B15" s="44" t="s">
        <v>92</v>
      </c>
      <c r="C15" s="45"/>
      <c r="D15" s="45"/>
      <c r="E15" s="45"/>
      <c r="F15" s="46"/>
      <c r="G15" s="4"/>
      <c r="H15" s="4"/>
      <c r="I15" s="4"/>
    </row>
    <row r="16" spans="1:9" ht="12.75">
      <c r="A16" s="7" t="s">
        <v>47</v>
      </c>
      <c r="B16" s="44" t="s">
        <v>40</v>
      </c>
      <c r="C16" s="45"/>
      <c r="D16" s="45"/>
      <c r="E16" s="45"/>
      <c r="F16" s="46"/>
      <c r="G16" s="4"/>
      <c r="H16" s="4"/>
      <c r="I16" s="4"/>
    </row>
    <row r="17" spans="1:9" ht="12.75">
      <c r="A17" s="7" t="s">
        <v>48</v>
      </c>
      <c r="B17" s="49" t="s">
        <v>41</v>
      </c>
      <c r="C17" s="49"/>
      <c r="D17" s="49"/>
      <c r="E17" s="49"/>
      <c r="F17" s="49"/>
      <c r="G17" s="4"/>
      <c r="H17" s="4"/>
      <c r="I17" s="4"/>
    </row>
    <row r="18" spans="1:9" s="3" customFormat="1" ht="12">
      <c r="A18" s="47" t="s">
        <v>42</v>
      </c>
      <c r="B18" s="48"/>
      <c r="C18" s="48"/>
      <c r="D18" s="48"/>
      <c r="E18" s="48"/>
      <c r="F18" s="48"/>
      <c r="G18" s="48"/>
      <c r="H18" s="48"/>
      <c r="I18" s="48"/>
    </row>
    <row r="19" spans="1:10" ht="12.75">
      <c r="A19" s="7" t="s">
        <v>49</v>
      </c>
      <c r="B19" s="49" t="s">
        <v>57</v>
      </c>
      <c r="C19" s="49"/>
      <c r="D19" s="49"/>
      <c r="E19" s="49"/>
      <c r="F19" s="49"/>
      <c r="G19" s="4"/>
      <c r="H19" s="4"/>
      <c r="I19" s="4"/>
      <c r="J19" s="2">
        <f>COUNTBLANK(G19:G26)</f>
        <v>8</v>
      </c>
    </row>
    <row r="20" spans="1:9" ht="12.75">
      <c r="A20" s="7" t="s">
        <v>50</v>
      </c>
      <c r="B20" s="44" t="s">
        <v>58</v>
      </c>
      <c r="C20" s="45"/>
      <c r="D20" s="45"/>
      <c r="E20" s="45"/>
      <c r="F20" s="46"/>
      <c r="G20" s="4"/>
      <c r="H20" s="4"/>
      <c r="I20" s="4"/>
    </row>
    <row r="21" spans="1:9" ht="12.75">
      <c r="A21" s="7" t="s">
        <v>51</v>
      </c>
      <c r="B21" s="44" t="s">
        <v>59</v>
      </c>
      <c r="C21" s="45"/>
      <c r="D21" s="45"/>
      <c r="E21" s="45"/>
      <c r="F21" s="46"/>
      <c r="G21" s="4"/>
      <c r="H21" s="4"/>
      <c r="I21" s="4"/>
    </row>
    <row r="22" spans="1:9" ht="12.75">
      <c r="A22" s="7" t="s">
        <v>52</v>
      </c>
      <c r="B22" s="44" t="s">
        <v>60</v>
      </c>
      <c r="C22" s="45"/>
      <c r="D22" s="45"/>
      <c r="E22" s="45"/>
      <c r="F22" s="46"/>
      <c r="G22" s="4"/>
      <c r="H22" s="4"/>
      <c r="I22" s="4"/>
    </row>
    <row r="23" spans="1:9" ht="12.75">
      <c r="A23" s="7" t="s">
        <v>53</v>
      </c>
      <c r="B23" s="44" t="s">
        <v>61</v>
      </c>
      <c r="C23" s="45"/>
      <c r="D23" s="45"/>
      <c r="E23" s="45"/>
      <c r="F23" s="46"/>
      <c r="G23" s="4"/>
      <c r="H23" s="4"/>
      <c r="I23" s="4"/>
    </row>
    <row r="24" spans="1:9" ht="12.75">
      <c r="A24" s="7" t="s">
        <v>54</v>
      </c>
      <c r="B24" s="44" t="s">
        <v>62</v>
      </c>
      <c r="C24" s="45"/>
      <c r="D24" s="45"/>
      <c r="E24" s="45"/>
      <c r="F24" s="46"/>
      <c r="G24" s="4"/>
      <c r="H24" s="4"/>
      <c r="I24" s="4"/>
    </row>
    <row r="25" spans="1:9" ht="12.75">
      <c r="A25" s="7" t="s">
        <v>55</v>
      </c>
      <c r="B25" s="44" t="s">
        <v>63</v>
      </c>
      <c r="C25" s="45"/>
      <c r="D25" s="45"/>
      <c r="E25" s="45"/>
      <c r="F25" s="46"/>
      <c r="G25" s="4"/>
      <c r="H25" s="4"/>
      <c r="I25" s="4"/>
    </row>
    <row r="26" spans="1:9" ht="12.75">
      <c r="A26" s="7" t="s">
        <v>56</v>
      </c>
      <c r="B26" s="49" t="s">
        <v>64</v>
      </c>
      <c r="C26" s="49"/>
      <c r="D26" s="49"/>
      <c r="E26" s="49"/>
      <c r="F26" s="49"/>
      <c r="G26" s="4"/>
      <c r="H26" s="4"/>
      <c r="I26" s="4"/>
    </row>
    <row r="27" spans="1:9" s="3" customFormat="1" ht="12">
      <c r="A27" s="48" t="s">
        <v>65</v>
      </c>
      <c r="B27" s="48"/>
      <c r="C27" s="48"/>
      <c r="D27" s="48"/>
      <c r="E27" s="48"/>
      <c r="F27" s="48"/>
      <c r="G27" s="48"/>
      <c r="H27" s="48"/>
      <c r="I27" s="48"/>
    </row>
    <row r="28" spans="1:10" ht="12.75">
      <c r="A28" s="7" t="s">
        <v>66</v>
      </c>
      <c r="B28" s="49" t="s">
        <v>67</v>
      </c>
      <c r="C28" s="49"/>
      <c r="D28" s="49"/>
      <c r="E28" s="49"/>
      <c r="F28" s="49"/>
      <c r="G28" s="4"/>
      <c r="H28" s="4"/>
      <c r="I28" s="4"/>
      <c r="J28" s="2">
        <f>COUNTBLANK(G28:G30)</f>
        <v>3</v>
      </c>
    </row>
    <row r="29" spans="1:9" ht="25.5" customHeight="1">
      <c r="A29" s="7" t="s">
        <v>70</v>
      </c>
      <c r="B29" s="44" t="s">
        <v>68</v>
      </c>
      <c r="C29" s="45"/>
      <c r="D29" s="45"/>
      <c r="E29" s="45"/>
      <c r="F29" s="46"/>
      <c r="G29" s="4"/>
      <c r="H29" s="4"/>
      <c r="I29" s="4"/>
    </row>
    <row r="30" spans="1:9" ht="27" customHeight="1">
      <c r="A30" s="7" t="s">
        <v>71</v>
      </c>
      <c r="B30" s="44" t="s">
        <v>69</v>
      </c>
      <c r="C30" s="45"/>
      <c r="D30" s="45"/>
      <c r="E30" s="45"/>
      <c r="F30" s="46"/>
      <c r="G30" s="4"/>
      <c r="H30" s="4"/>
      <c r="I30" s="4"/>
    </row>
    <row r="31" spans="1:9" s="3" customFormat="1" ht="12">
      <c r="A31" s="47" t="s">
        <v>72</v>
      </c>
      <c r="B31" s="48"/>
      <c r="C31" s="48"/>
      <c r="D31" s="48"/>
      <c r="E31" s="48"/>
      <c r="F31" s="48"/>
      <c r="G31" s="48"/>
      <c r="H31" s="48"/>
      <c r="I31" s="48"/>
    </row>
    <row r="32" spans="1:10" ht="12.75">
      <c r="A32" s="7" t="s">
        <v>73</v>
      </c>
      <c r="B32" s="49" t="s">
        <v>74</v>
      </c>
      <c r="C32" s="49"/>
      <c r="D32" s="49"/>
      <c r="E32" s="49"/>
      <c r="F32" s="49"/>
      <c r="G32" s="4"/>
      <c r="H32" s="4"/>
      <c r="I32" s="4"/>
      <c r="J32" s="2">
        <f>COUNTBLANK(G32:G36)</f>
        <v>5</v>
      </c>
    </row>
    <row r="33" spans="1:9" ht="12.75">
      <c r="A33" s="7" t="s">
        <v>79</v>
      </c>
      <c r="B33" s="49" t="s">
        <v>75</v>
      </c>
      <c r="C33" s="49"/>
      <c r="D33" s="49"/>
      <c r="E33" s="49"/>
      <c r="F33" s="49"/>
      <c r="G33" s="4"/>
      <c r="H33" s="4"/>
      <c r="I33" s="4"/>
    </row>
    <row r="34" spans="1:9" ht="12.75">
      <c r="A34" s="7" t="s">
        <v>80</v>
      </c>
      <c r="B34" s="44" t="s">
        <v>76</v>
      </c>
      <c r="C34" s="45"/>
      <c r="D34" s="45"/>
      <c r="E34" s="45"/>
      <c r="F34" s="46"/>
      <c r="G34" s="4"/>
      <c r="H34" s="4"/>
      <c r="I34" s="4"/>
    </row>
    <row r="35" spans="1:9" ht="12.75">
      <c r="A35" s="7" t="s">
        <v>81</v>
      </c>
      <c r="B35" s="44" t="s">
        <v>77</v>
      </c>
      <c r="C35" s="45"/>
      <c r="D35" s="45"/>
      <c r="E35" s="45"/>
      <c r="F35" s="46"/>
      <c r="G35" s="4"/>
      <c r="H35" s="4"/>
      <c r="I35" s="4"/>
    </row>
    <row r="36" spans="1:9" ht="12.75">
      <c r="A36" s="7" t="s">
        <v>82</v>
      </c>
      <c r="B36" s="44" t="s">
        <v>78</v>
      </c>
      <c r="C36" s="45"/>
      <c r="D36" s="45"/>
      <c r="E36" s="45"/>
      <c r="F36" s="46"/>
      <c r="G36" s="4"/>
      <c r="H36" s="4"/>
      <c r="I36" s="4"/>
    </row>
    <row r="37" spans="1:9" s="3" customFormat="1" ht="12">
      <c r="A37" s="47" t="s">
        <v>83</v>
      </c>
      <c r="B37" s="48"/>
      <c r="C37" s="48"/>
      <c r="D37" s="48"/>
      <c r="E37" s="48"/>
      <c r="F37" s="48"/>
      <c r="G37" s="48"/>
      <c r="H37" s="48"/>
      <c r="I37" s="48"/>
    </row>
    <row r="38" spans="1:10" ht="12.75">
      <c r="A38" s="7" t="s">
        <v>84</v>
      </c>
      <c r="B38" s="49" t="s">
        <v>85</v>
      </c>
      <c r="C38" s="49"/>
      <c r="D38" s="49"/>
      <c r="E38" s="49"/>
      <c r="F38" s="49"/>
      <c r="G38" s="4"/>
      <c r="H38" s="4"/>
      <c r="I38" s="4"/>
      <c r="J38" s="2">
        <f>COUNTBLANK(G38:G41)</f>
        <v>4</v>
      </c>
    </row>
    <row r="39" spans="1:9" ht="12.75">
      <c r="A39" s="7" t="s">
        <v>89</v>
      </c>
      <c r="B39" s="44" t="s">
        <v>86</v>
      </c>
      <c r="C39" s="45"/>
      <c r="D39" s="45"/>
      <c r="E39" s="45"/>
      <c r="F39" s="46"/>
      <c r="G39" s="4"/>
      <c r="H39" s="4"/>
      <c r="I39" s="4"/>
    </row>
    <row r="40" spans="1:9" ht="29.25" customHeight="1">
      <c r="A40" s="7" t="s">
        <v>90</v>
      </c>
      <c r="B40" s="44" t="s">
        <v>87</v>
      </c>
      <c r="C40" s="45"/>
      <c r="D40" s="45"/>
      <c r="E40" s="45"/>
      <c r="F40" s="46"/>
      <c r="G40" s="4"/>
      <c r="H40" s="4"/>
      <c r="I40" s="4"/>
    </row>
    <row r="41" spans="1:9" ht="12.75">
      <c r="A41" s="7" t="s">
        <v>91</v>
      </c>
      <c r="B41" s="44" t="s">
        <v>88</v>
      </c>
      <c r="C41" s="45"/>
      <c r="D41" s="45"/>
      <c r="E41" s="45"/>
      <c r="F41" s="46"/>
      <c r="G41" s="4"/>
      <c r="H41" s="4"/>
      <c r="I41" s="4"/>
    </row>
    <row r="42" spans="2:10" ht="12.75">
      <c r="B42" s="67"/>
      <c r="C42" s="67"/>
      <c r="D42" s="67"/>
      <c r="E42" s="67"/>
      <c r="F42" s="67"/>
      <c r="J42" s="2" t="e">
        <f>J12+J19+J28+J38+#REF!</f>
        <v>#REF!</v>
      </c>
    </row>
    <row r="43" spans="1:9" ht="12.75">
      <c r="A43" s="66" t="s">
        <v>4</v>
      </c>
      <c r="B43" s="66"/>
      <c r="C43" s="66"/>
      <c r="D43" s="66"/>
      <c r="E43" s="66"/>
      <c r="F43" s="66"/>
      <c r="G43" s="66"/>
      <c r="H43" s="66"/>
      <c r="I43" s="66"/>
    </row>
    <row r="44" spans="1:9" ht="12.75">
      <c r="A44" s="59" t="s">
        <v>0</v>
      </c>
      <c r="B44" s="60"/>
      <c r="C44" s="61" t="s">
        <v>5</v>
      </c>
      <c r="D44" s="62"/>
      <c r="E44" s="61" t="s">
        <v>6</v>
      </c>
      <c r="F44" s="62"/>
      <c r="G44" s="63" t="s">
        <v>12</v>
      </c>
      <c r="H44" s="64"/>
      <c r="I44" s="65"/>
    </row>
    <row r="45" spans="1:9" ht="16.5" customHeight="1">
      <c r="A45" s="19" t="s">
        <v>7</v>
      </c>
      <c r="B45" s="20">
        <f>COUNTIF(G12:G41,"O")</f>
        <v>0</v>
      </c>
      <c r="C45" s="21" t="s">
        <v>9</v>
      </c>
      <c r="D45" s="20">
        <f>COUNTIF($H$12:$H$41,"J")</f>
        <v>0</v>
      </c>
      <c r="E45" s="21" t="s">
        <v>13</v>
      </c>
      <c r="F45" s="20">
        <f>COUNTIF($I$12:$I$41,"1")</f>
        <v>0</v>
      </c>
      <c r="G45" s="50">
        <f>IF(AND(B45=0,B46=0,D45=0,D46=0,D47=0,F45=0,F46=0,F47=0,F48=0),"",IF(AND(B45&gt;=18,D45&gt;=D47,F47&gt;=F45,F47&gt;=F46),"L'accès au CQP par la VAE peut être envisagé",IF(AND(B45&gt;=18,D46&gt;=D47,F48&gt;=F45,F48&gt;=F46),"L'accès au CQP par la VAE peut être envisagé","Il est préférable de s'orienter vers un autre mode d'accès au CQP que celui de la démarche par la VAE. Rapprochez-vous de l'organisme qui assure la recevabilité qui vous apportera ses conseils")))</f>
      </c>
      <c r="H45" s="51"/>
      <c r="I45" s="52"/>
    </row>
    <row r="46" spans="1:9" ht="16.5" customHeight="1">
      <c r="A46" s="19" t="s">
        <v>8</v>
      </c>
      <c r="B46" s="20">
        <f>COUNTIF(G12:G41,"N")</f>
        <v>0</v>
      </c>
      <c r="C46" s="21" t="s">
        <v>15</v>
      </c>
      <c r="D46" s="20">
        <f>COUNTIF($H$12:$H$41,"S")</f>
        <v>0</v>
      </c>
      <c r="E46" s="21" t="s">
        <v>14</v>
      </c>
      <c r="F46" s="20">
        <f>COUNTIF($I$12:$I$41,"2")</f>
        <v>0</v>
      </c>
      <c r="G46" s="53"/>
      <c r="H46" s="54"/>
      <c r="I46" s="55"/>
    </row>
    <row r="47" spans="1:9" ht="16.5" customHeight="1">
      <c r="A47" s="22"/>
      <c r="B47" s="23"/>
      <c r="C47" s="21" t="s">
        <v>16</v>
      </c>
      <c r="D47" s="20">
        <f>COUNTIF($H$12:$H$41,"M")</f>
        <v>0</v>
      </c>
      <c r="E47" s="24" t="s">
        <v>10</v>
      </c>
      <c r="F47" s="20">
        <f>COUNTIF($I$12:$I$41,"31")</f>
        <v>0</v>
      </c>
      <c r="G47" s="53"/>
      <c r="H47" s="54"/>
      <c r="I47" s="55"/>
    </row>
    <row r="48" spans="1:9" ht="16.5" customHeight="1">
      <c r="A48" s="25"/>
      <c r="B48" s="26"/>
      <c r="C48" s="27"/>
      <c r="D48" s="28"/>
      <c r="E48" s="24" t="s">
        <v>11</v>
      </c>
      <c r="F48" s="20">
        <f>COUNTIF($I$12:$I$41,"4")</f>
        <v>0</v>
      </c>
      <c r="G48" s="56"/>
      <c r="H48" s="57"/>
      <c r="I48" s="58"/>
    </row>
    <row r="51" ht="12.75" hidden="1">
      <c r="A51" s="5" t="s">
        <v>2</v>
      </c>
    </row>
    <row r="52" ht="12.75" hidden="1">
      <c r="A52" s="5" t="s">
        <v>3</v>
      </c>
    </row>
    <row r="53" ht="12.75" hidden="1">
      <c r="A53" s="5" t="s">
        <v>20</v>
      </c>
    </row>
    <row r="54" ht="12.75" hidden="1">
      <c r="A54" s="5" t="s">
        <v>21</v>
      </c>
    </row>
    <row r="55" ht="12.75" hidden="1">
      <c r="A55" s="5" t="s">
        <v>22</v>
      </c>
    </row>
  </sheetData>
  <sheetProtection/>
  <mergeCells count="44">
    <mergeCell ref="B41:F41"/>
    <mergeCell ref="B35:F35"/>
    <mergeCell ref="B36:F36"/>
    <mergeCell ref="B39:F39"/>
    <mergeCell ref="B40:F40"/>
    <mergeCell ref="B25:F25"/>
    <mergeCell ref="B29:F29"/>
    <mergeCell ref="B30:F30"/>
    <mergeCell ref="B34:F34"/>
    <mergeCell ref="A31:I31"/>
    <mergeCell ref="B3:D3"/>
    <mergeCell ref="F3:G3"/>
    <mergeCell ref="B19:F19"/>
    <mergeCell ref="B26:F26"/>
    <mergeCell ref="B28:F28"/>
    <mergeCell ref="B12:F12"/>
    <mergeCell ref="B17:F17"/>
    <mergeCell ref="B15:F15"/>
    <mergeCell ref="B16:F16"/>
    <mergeCell ref="B20:F20"/>
    <mergeCell ref="G45:I48"/>
    <mergeCell ref="A44:B44"/>
    <mergeCell ref="C44:D44"/>
    <mergeCell ref="E44:F44"/>
    <mergeCell ref="G44:I44"/>
    <mergeCell ref="A43:I43"/>
    <mergeCell ref="B42:F42"/>
    <mergeCell ref="B32:F32"/>
    <mergeCell ref="A18:I18"/>
    <mergeCell ref="A27:I27"/>
    <mergeCell ref="A37:I37"/>
    <mergeCell ref="B38:F38"/>
    <mergeCell ref="B21:F21"/>
    <mergeCell ref="B22:F22"/>
    <mergeCell ref="B23:F23"/>
    <mergeCell ref="B24:F24"/>
    <mergeCell ref="B33:F33"/>
    <mergeCell ref="A5:I5"/>
    <mergeCell ref="A6:I6"/>
    <mergeCell ref="A8:A10"/>
    <mergeCell ref="B8:F10"/>
    <mergeCell ref="B13:F13"/>
    <mergeCell ref="B14:F14"/>
    <mergeCell ref="A11:I11"/>
  </mergeCells>
  <dataValidations count="6">
    <dataValidation type="textLength" allowBlank="1" showInputMessage="1" showErrorMessage="1" prompt="Noter, O pour oui ou N pour non" error="Saisir O ou N" sqref="G18 G27 G37 G31">
      <formula1>1</formula1>
      <formula2>1</formula2>
    </dataValidation>
    <dataValidation type="textLength" allowBlank="1" showInputMessage="1" showErrorMessage="1" prompt="Noter J pour jour, S pour semaine, M pour mois" error="Saisir uniquement J, S ou M" sqref="H18 H27 H37 H31">
      <formula1>1</formula1>
      <formula2>1</formula2>
    </dataValidation>
    <dataValidation type="decimal" allowBlank="1" showInputMessage="1" showErrorMessage="1" prompt="Noter 1 pour &quot;je ne sais pas faire&quot;; 2 pour &quot;j'ai besoin d'aide pour faire&quot;; 3 &quot;je suis autonome sur cette activité&quot;; 4 pour &quot;je sais démontrer à quelqu'un d'autre&quot;" error="Noter seulement de 1 à 4" sqref="I18 I27 I37 I31">
      <formula1>1</formula1>
      <formula2>4</formula2>
    </dataValidation>
    <dataValidation type="decimal" allowBlank="1" showInputMessage="1" showErrorMessage="1" prompt="Noter :&#10;1 pour &quot;je ne sais pas faire&quot;&#10;2 pour &quot;j'ai besoin d'aide pour faire&quot;&#10;3 &quot;je suis autonome sur cette activité&quot;&#10;4 pour &quot;je sais démontrer à quelqu'un d'autre&quot;" error="Noter seulement de 1 à 4" sqref="I12:I17 I19:I26 I38:I41 I28:I30 I32:I36">
      <formula1>1</formula1>
      <formula2>4</formula2>
    </dataValidation>
    <dataValidation type="list" allowBlank="1" showInputMessage="1" showErrorMessage="1" prompt="Sélectionner :&#10;O pour oui&#10;N pour non" error="Sélectionner O ou N" sqref="G12:G17 G19:G26 G38:G41 G28:G30 G32:G36">
      <formula1>$A$51:$A$52</formula1>
    </dataValidation>
    <dataValidation type="list" allowBlank="1" showInputMessage="1" showErrorMessage="1" prompt="Noter :&#10;J pour ts les jours&#10;S pour 1 fois par semaine&#10;M pour 1 fois par mois" error="Sélectionner uniquement J, S ou M" sqref="H12:H17 H19:H26 H38:H41 H28:H30 H32:H36">
      <formula1>$A$53:$A$55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6" r:id="rId1"/>
  <headerFooter>
    <oddFooter>&amp;R&amp;10&amp;K01+034Page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CO&amp;SENS</dc:creator>
  <cp:keywords/>
  <dc:description/>
  <cp:lastModifiedBy>Clarisse LESSALLE</cp:lastModifiedBy>
  <cp:lastPrinted>2015-03-30T13:39:11Z</cp:lastPrinted>
  <dcterms:created xsi:type="dcterms:W3CDTF">2009-10-09T20:59:42Z</dcterms:created>
  <dcterms:modified xsi:type="dcterms:W3CDTF">2022-01-26T12:49:36Z</dcterms:modified>
  <cp:category/>
  <cp:version/>
  <cp:contentType/>
  <cp:contentStatus/>
</cp:coreProperties>
</file>