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5600" windowHeight="9945" activeTab="0"/>
  </bookViews>
  <sheets>
    <sheet name="Feuil1" sheetId="1" r:id="rId1"/>
    <sheet name="Feuil2" sheetId="2" r:id="rId2"/>
    <sheet name="Feuil3" sheetId="3" r:id="rId3"/>
  </sheets>
  <definedNames>
    <definedName name="_xlnm.Print_Titles" localSheetId="0">'Feuil1'!$7:$9</definedName>
  </definedNames>
  <calcPr fullCalcOnLoad="1"/>
</workbook>
</file>

<file path=xl/sharedStrings.xml><?xml version="1.0" encoding="utf-8"?>
<sst xmlns="http://schemas.openxmlformats.org/spreadsheetml/2006/main" count="103" uniqueCount="103">
  <si>
    <t>M1A1</t>
  </si>
  <si>
    <t>M1A2</t>
  </si>
  <si>
    <t>M1A3</t>
  </si>
  <si>
    <t>M1A4</t>
  </si>
  <si>
    <t>M1A5</t>
  </si>
  <si>
    <t>M1A6</t>
  </si>
  <si>
    <t>M1A7</t>
  </si>
  <si>
    <t>M2A1</t>
  </si>
  <si>
    <t>M2A2</t>
  </si>
  <si>
    <t>M2A3</t>
  </si>
  <si>
    <t>M2A4</t>
  </si>
  <si>
    <t>M2A5</t>
  </si>
  <si>
    <t>M2A6</t>
  </si>
  <si>
    <t>M3A1</t>
  </si>
  <si>
    <t>M3A2</t>
  </si>
  <si>
    <t>M3A3</t>
  </si>
  <si>
    <t>M3A4</t>
  </si>
  <si>
    <t>M3A5</t>
  </si>
  <si>
    <t>M4A1</t>
  </si>
  <si>
    <t>M4A2</t>
  </si>
  <si>
    <t>M4A3</t>
  </si>
  <si>
    <t>M4A4</t>
  </si>
  <si>
    <t>M4A5</t>
  </si>
  <si>
    <t>M5A1</t>
  </si>
  <si>
    <t>M5A2</t>
  </si>
  <si>
    <t>M5A3</t>
  </si>
  <si>
    <t>M5A4</t>
  </si>
  <si>
    <t>Etape 1</t>
  </si>
  <si>
    <t>Ai-je déjà exercé cette activité ?</t>
  </si>
  <si>
    <t>O</t>
  </si>
  <si>
    <t>N</t>
  </si>
  <si>
    <t>Résultats</t>
  </si>
  <si>
    <t>Etape 2</t>
  </si>
  <si>
    <t>Etape 3</t>
  </si>
  <si>
    <t>Total "OUI"</t>
  </si>
  <si>
    <t>Total "NON"</t>
  </si>
  <si>
    <t>Total "J"</t>
  </si>
  <si>
    <t>Total "3"</t>
  </si>
  <si>
    <t>Total "4"</t>
  </si>
  <si>
    <t>Commentaires</t>
  </si>
  <si>
    <t>Total "1"</t>
  </si>
  <si>
    <t>Total "2"</t>
  </si>
  <si>
    <t>Total "S"</t>
  </si>
  <si>
    <t>Total "M"</t>
  </si>
  <si>
    <t>Si oui, quelle a été la fréquence de réalisation ?</t>
  </si>
  <si>
    <t>Quel est votre degré de compétence ?</t>
  </si>
  <si>
    <t>DEMARCHE CQP VAE</t>
  </si>
  <si>
    <t>J</t>
  </si>
  <si>
    <t>S</t>
  </si>
  <si>
    <t>M</t>
  </si>
  <si>
    <t>CODE</t>
  </si>
  <si>
    <t>MISSIONS</t>
  </si>
  <si>
    <t>ETAPE 1</t>
  </si>
  <si>
    <t>ETAPE 2</t>
  </si>
  <si>
    <t>ETAPE 3</t>
  </si>
  <si>
    <t>Nom :</t>
  </si>
  <si>
    <t xml:space="preserve">Prénom : </t>
  </si>
  <si>
    <t>O : oui
N : non</t>
  </si>
  <si>
    <t>1 : ne sais pas faire
2 : besoin d'aide
3 : autonome
4 : sais démontrer</t>
  </si>
  <si>
    <t>Manager les équipes</t>
  </si>
  <si>
    <t>Donner une appréciation sur les compétences des opérateurs de son secteur.</t>
  </si>
  <si>
    <t>Donner son avis sur l’organisation et l’amélioration de son secteur d’activité.</t>
  </si>
  <si>
    <t>M1A8</t>
  </si>
  <si>
    <t>M1A9</t>
  </si>
  <si>
    <t>Accueillir les nouveaux, organiser leur intégration et suivre leur progression.</t>
  </si>
  <si>
    <t>Former les nouveaux venus au poste de travail.</t>
  </si>
  <si>
    <t>Réaliser les bilans intermédiaires de compétences.</t>
  </si>
  <si>
    <t>Valider les formations réalisées.</t>
  </si>
  <si>
    <t>Organiser et planifier l’activité</t>
  </si>
  <si>
    <t>Respecter et faire respecter les indicateurs de gestion de production.</t>
  </si>
  <si>
    <t>Réaliser le suivi des actions d’amélioration engagées.</t>
  </si>
  <si>
    <t>Collaborer à la définition des projets d’amélioration.</t>
  </si>
  <si>
    <t>Superviser les activités de production</t>
  </si>
  <si>
    <t>M3A6</t>
  </si>
  <si>
    <t>M3A7</t>
  </si>
  <si>
    <t>S’assurer du bon démarrage de la production et distribuer les consignes de poste.</t>
  </si>
  <si>
    <t>S’assurer de la disponibilité des moyens et des ressources de production.</t>
  </si>
  <si>
    <t>Contribuer à des activités opérationnelles de production.</t>
  </si>
  <si>
    <t>S’assurer du bon fonctionnement des matériels et optimiser le déroulement du process.</t>
  </si>
  <si>
    <t>Intervenir pour des dépannages et/ou solliciter l’intervention de la maintenance.</t>
  </si>
  <si>
    <t>Impulser et participer à la démarche qualité</t>
  </si>
  <si>
    <t>Réaliser ou faire réaliser les contrôles sur son secteur.</t>
  </si>
  <si>
    <t>Repérer les risques liés à la sécurité et à l’hygiène et faire remonter l’information.</t>
  </si>
  <si>
    <t>Assurer la responsabilité de la qualité des produits finis de son secteur d’activité.</t>
  </si>
  <si>
    <t>Relayer les informations</t>
  </si>
  <si>
    <t>Transmettre toutes les informations concernant la présence du personnel.</t>
  </si>
  <si>
    <t>Rendre compte des résultats de production.</t>
  </si>
  <si>
    <t>Rendre compte sur les documents mis à disposition (papier/ informatique).</t>
  </si>
  <si>
    <t>Animer son équipe en la motivant, en développant un esprit d’équipe, en anticipant et en gérant les conflits de personnes, en suivant et en améliorant les performances individuelles et collectives et en réalisant des analyses collectives pour impliquer.</t>
  </si>
  <si>
    <t>Apporter des éléments d’appréciation du personnel de son équipe : augmentation, absences, formation, sanctions, etc.</t>
  </si>
  <si>
    <t>Évaluer les besoins en effectif et les compétences associées dans le cadre d’une activité saisonnière.</t>
  </si>
  <si>
    <t>Conduire les projets d’amélioration qui lui sont confiés, avec son équipe et les autres services si besoin.</t>
  </si>
  <si>
    <t>Suivre les consommations de matières premières et consommables, au fur et à mesure de la production.</t>
  </si>
  <si>
    <t>S’assurer de la compréhension des instructions de qualité, sécurité, hygiène par les opérateurs.</t>
  </si>
  <si>
    <t>Appliquer et veiller à l’application par les opérateurs des instructions de qualité, sécurité et hygiène.</t>
  </si>
  <si>
    <t>Transmettre toutes les informations nécessaires au bon fonctionnement de façon ascendante et descendante.</t>
  </si>
  <si>
    <t>AUTO-POSITIONNEMENT</t>
  </si>
  <si>
    <t>J : tous les jours
S : 1 fois par semaine
M : 1 fois par mois</t>
  </si>
  <si>
    <t>Élaborer le planning d’affectation des opérateurs en fonction du planning de production et, en cours de journée, affecter au mieux les opérateurs.</t>
  </si>
  <si>
    <t>S’assurer de la disponibilité et de la conformité des produits, des matières premières et des consommables.</t>
  </si>
  <si>
    <t>Évaluer les dysfonctionnements concernant le matériel, les produits et les hommes et prendre les décisions appropriées.</t>
  </si>
  <si>
    <t>Interbranches – Secteur alimentaire</t>
  </si>
  <si>
    <t>RESPONSABLE D'EQUIPE PRODUCTION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</si>
</sst>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23"/>
      <name val="Calibri"/>
      <family val="2"/>
    </font>
    <font>
      <sz val="10"/>
      <color indexed="8"/>
      <name val="Calibri"/>
      <family val="2"/>
    </font>
    <font>
      <sz val="10"/>
      <color indexed="8"/>
      <name val="Arial Narrow"/>
      <family val="2"/>
    </font>
    <font>
      <sz val="10"/>
      <color indexed="8"/>
      <name val="Century Gothic"/>
      <family val="2"/>
    </font>
    <font>
      <i/>
      <sz val="7"/>
      <color indexed="8"/>
      <name val="Century Gothic"/>
      <family val="2"/>
    </font>
    <font>
      <b/>
      <sz val="10"/>
      <color indexed="9"/>
      <name val="Calibri"/>
      <family val="2"/>
    </font>
    <font>
      <sz val="10"/>
      <color indexed="56"/>
      <name val="Century Gothic"/>
      <family val="2"/>
    </font>
    <font>
      <sz val="10"/>
      <color indexed="62"/>
      <name val="Century Gothic"/>
      <family val="2"/>
    </font>
    <font>
      <b/>
      <sz val="10"/>
      <color indexed="62"/>
      <name val="Calibri"/>
      <family val="2"/>
    </font>
    <font>
      <b/>
      <sz val="10"/>
      <color indexed="8"/>
      <name val="Century Gothic"/>
      <family val="2"/>
    </font>
    <font>
      <b/>
      <sz val="10"/>
      <color indexed="10"/>
      <name val="Arial Narrow"/>
      <family val="2"/>
    </font>
    <font>
      <b/>
      <sz val="10"/>
      <color indexed="8"/>
      <name val="Arial Narrow"/>
      <family val="2"/>
    </font>
    <font>
      <b/>
      <sz val="10"/>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tint="-0.4999699890613556"/>
      <name val="Calibri"/>
      <family val="2"/>
    </font>
    <font>
      <sz val="10"/>
      <color theme="1"/>
      <name val="Calibri"/>
      <family val="2"/>
    </font>
    <font>
      <sz val="10"/>
      <color theme="1"/>
      <name val="Arial Narrow"/>
      <family val="2"/>
    </font>
    <font>
      <sz val="10"/>
      <color theme="1"/>
      <name val="Century Gothic"/>
      <family val="2"/>
    </font>
    <font>
      <b/>
      <sz val="11"/>
      <color theme="1" tint="0.24998000264167786"/>
      <name val="Calibri"/>
      <family val="2"/>
    </font>
    <font>
      <i/>
      <sz val="7"/>
      <color theme="1"/>
      <name val="Century Gothic"/>
      <family val="2"/>
    </font>
    <font>
      <b/>
      <sz val="10"/>
      <color theme="0"/>
      <name val="Calibri"/>
      <family val="2"/>
    </font>
    <font>
      <b/>
      <sz val="10"/>
      <color theme="1"/>
      <name val="Century Gothic"/>
      <family val="2"/>
    </font>
    <font>
      <b/>
      <sz val="10"/>
      <color rgb="FFFF0000"/>
      <name val="Arial Narrow"/>
      <family val="2"/>
    </font>
    <font>
      <b/>
      <sz val="10"/>
      <color theme="1"/>
      <name val="Arial Narrow"/>
      <family val="2"/>
    </font>
    <font>
      <sz val="10"/>
      <color theme="3"/>
      <name val="Century Gothic"/>
      <family val="2"/>
    </font>
    <font>
      <sz val="10"/>
      <color theme="4" tint="-0.24997000396251678"/>
      <name val="Century Gothic"/>
      <family val="2"/>
    </font>
    <font>
      <b/>
      <sz val="10"/>
      <color theme="4" tint="-0.24997000396251678"/>
      <name val="Calibri"/>
      <family val="2"/>
    </font>
    <font>
      <b/>
      <sz val="10"/>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top/>
      <bottom/>
    </border>
    <border>
      <left/>
      <right style="thin"/>
      <top/>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67">
    <xf numFmtId="0" fontId="0" fillId="0" borderId="0" xfId="0" applyFont="1" applyAlignment="1">
      <alignment/>
    </xf>
    <xf numFmtId="0" fontId="47" fillId="0" borderId="0" xfId="0" applyFont="1" applyAlignment="1" applyProtection="1">
      <alignment/>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48" fillId="0" borderId="0" xfId="0" applyFont="1" applyAlignment="1" applyProtection="1">
      <alignment/>
      <protection locked="0"/>
    </xf>
    <xf numFmtId="0" fontId="49" fillId="0" borderId="0" xfId="0" applyFont="1" applyAlignment="1" applyProtection="1">
      <alignment/>
      <protection locked="0"/>
    </xf>
    <xf numFmtId="0" fontId="50" fillId="0" borderId="0" xfId="0" applyFont="1" applyAlignment="1" applyProtection="1">
      <alignment/>
      <protection locked="0"/>
    </xf>
    <xf numFmtId="0" fontId="49" fillId="0" borderId="10" xfId="0" applyFont="1" applyBorder="1" applyAlignment="1" applyProtection="1">
      <alignment horizontal="center" vertical="center"/>
      <protection locked="0"/>
    </xf>
    <xf numFmtId="0" fontId="49" fillId="0" borderId="0" xfId="0" applyFont="1" applyAlignment="1" applyProtection="1">
      <alignment vertical="top"/>
      <protection locked="0"/>
    </xf>
    <xf numFmtId="0" fontId="49" fillId="0" borderId="0" xfId="0" applyFont="1" applyAlignment="1" applyProtection="1">
      <alignment vertical="top" wrapText="1"/>
      <protection locked="0"/>
    </xf>
    <xf numFmtId="0" fontId="49" fillId="0" borderId="10" xfId="0" applyFont="1" applyBorder="1" applyAlignment="1" applyProtection="1">
      <alignment vertical="top"/>
      <protection/>
    </xf>
    <xf numFmtId="0" fontId="50" fillId="0" borderId="10" xfId="0" applyFont="1" applyBorder="1" applyAlignment="1" applyProtection="1">
      <alignment/>
      <protection/>
    </xf>
    <xf numFmtId="0" fontId="50" fillId="0" borderId="10" xfId="0" applyFont="1" applyBorder="1" applyAlignment="1" applyProtection="1">
      <alignment vertical="top" wrapText="1"/>
      <protection/>
    </xf>
    <xf numFmtId="0" fontId="46" fillId="0" borderId="0" xfId="0" applyFont="1" applyFill="1" applyAlignment="1" applyProtection="1">
      <alignment vertical="top"/>
      <protection locked="0"/>
    </xf>
    <xf numFmtId="0" fontId="46" fillId="0" borderId="0" xfId="0" applyFont="1" applyFill="1" applyAlignment="1" applyProtection="1">
      <alignment/>
      <protection locked="0"/>
    </xf>
    <xf numFmtId="0" fontId="51" fillId="33" borderId="0" xfId="0" applyFont="1" applyFill="1" applyAlignment="1" applyProtection="1">
      <alignment/>
      <protection/>
    </xf>
    <xf numFmtId="0" fontId="0" fillId="0" borderId="0" xfId="0" applyFont="1" applyAlignment="1" applyProtection="1">
      <alignment vertical="top" wrapText="1"/>
      <protection/>
    </xf>
    <xf numFmtId="0" fontId="52" fillId="0" borderId="10" xfId="0" applyFont="1" applyBorder="1" applyAlignment="1" applyProtection="1">
      <alignment vertical="top" wrapText="1"/>
      <protection/>
    </xf>
    <xf numFmtId="0" fontId="53" fillId="34" borderId="0" xfId="0" applyFont="1" applyFill="1" applyAlignment="1" applyProtection="1">
      <alignment vertical="top"/>
      <protection/>
    </xf>
    <xf numFmtId="0" fontId="49" fillId="2" borderId="10" xfId="0" applyFont="1" applyFill="1" applyBorder="1" applyAlignment="1" applyProtection="1">
      <alignment horizontal="left" vertical="center" wrapText="1"/>
      <protection/>
    </xf>
    <xf numFmtId="0" fontId="49" fillId="2" borderId="10" xfId="0" applyFont="1" applyFill="1" applyBorder="1" applyAlignment="1" applyProtection="1">
      <alignment horizontal="center" vertical="top"/>
      <protection/>
    </xf>
    <xf numFmtId="0" fontId="49" fillId="2" borderId="10" xfId="0" applyFont="1" applyFill="1" applyBorder="1" applyAlignment="1" applyProtection="1">
      <alignment vertical="top" wrapText="1"/>
      <protection/>
    </xf>
    <xf numFmtId="0" fontId="49" fillId="2" borderId="11" xfId="0" applyFont="1" applyFill="1" applyBorder="1" applyAlignment="1" applyProtection="1">
      <alignment horizontal="center" vertical="center" wrapText="1"/>
      <protection/>
    </xf>
    <xf numFmtId="0" fontId="49" fillId="2" borderId="12" xfId="0" applyFont="1" applyFill="1" applyBorder="1" applyAlignment="1" applyProtection="1">
      <alignment vertical="top"/>
      <protection/>
    </xf>
    <xf numFmtId="0" fontId="49" fillId="2" borderId="10" xfId="0" applyFont="1" applyFill="1" applyBorder="1" applyAlignment="1" applyProtection="1">
      <alignment vertical="top"/>
      <protection/>
    </xf>
    <xf numFmtId="0" fontId="49" fillId="2" borderId="13" xfId="0" applyFont="1" applyFill="1" applyBorder="1" applyAlignment="1" applyProtection="1">
      <alignment horizontal="center" vertical="center" wrapText="1"/>
      <protection/>
    </xf>
    <xf numFmtId="0" fontId="49" fillId="2" borderId="14" xfId="0" applyFont="1" applyFill="1" applyBorder="1" applyAlignment="1" applyProtection="1">
      <alignment vertical="top"/>
      <protection/>
    </xf>
    <xf numFmtId="0" fontId="49" fillId="2" borderId="15" xfId="0" applyFont="1" applyFill="1" applyBorder="1" applyAlignment="1" applyProtection="1">
      <alignment vertical="top" wrapText="1"/>
      <protection/>
    </xf>
    <xf numFmtId="0" fontId="49" fillId="2" borderId="16" xfId="0" applyFont="1" applyFill="1" applyBorder="1" applyAlignment="1" applyProtection="1">
      <alignment vertical="top" wrapText="1"/>
      <protection/>
    </xf>
    <xf numFmtId="0" fontId="49" fillId="0" borderId="10" xfId="0" applyFont="1" applyBorder="1" applyAlignment="1" applyProtection="1">
      <alignment horizontal="left" vertical="top" wrapText="1"/>
      <protection/>
    </xf>
    <xf numFmtId="0" fontId="50" fillId="0" borderId="17" xfId="0" applyFont="1" applyBorder="1" applyAlignment="1" applyProtection="1">
      <alignment horizontal="center" vertical="center" wrapText="1"/>
      <protection/>
    </xf>
    <xf numFmtId="0" fontId="50" fillId="0" borderId="18" xfId="0" applyFont="1" applyBorder="1" applyAlignment="1" applyProtection="1">
      <alignment horizontal="center" vertical="center" wrapText="1"/>
      <protection/>
    </xf>
    <xf numFmtId="0" fontId="50" fillId="0" borderId="19" xfId="0" applyFont="1" applyBorder="1" applyAlignment="1" applyProtection="1">
      <alignment horizontal="center" vertical="center" wrapText="1"/>
      <protection/>
    </xf>
    <xf numFmtId="0" fontId="50" fillId="0" borderId="11" xfId="0" applyFont="1" applyBorder="1" applyAlignment="1" applyProtection="1">
      <alignment horizontal="center" vertical="center" wrapText="1"/>
      <protection/>
    </xf>
    <xf numFmtId="0" fontId="50" fillId="0" borderId="20" xfId="0" applyFont="1" applyBorder="1" applyAlignment="1" applyProtection="1">
      <alignment horizontal="center" vertical="center" wrapText="1"/>
      <protection/>
    </xf>
    <xf numFmtId="0" fontId="50" fillId="0" borderId="12" xfId="0" applyFont="1" applyBorder="1" applyAlignment="1" applyProtection="1">
      <alignment horizontal="center" vertical="center" wrapText="1"/>
      <protection/>
    </xf>
    <xf numFmtId="0" fontId="50" fillId="0" borderId="21"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22"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50" fillId="0" borderId="23" xfId="0" applyFont="1" applyBorder="1" applyAlignment="1" applyProtection="1">
      <alignment horizontal="center" vertical="center" wrapText="1"/>
      <protection/>
    </xf>
    <xf numFmtId="0" fontId="50" fillId="0" borderId="14" xfId="0" applyFont="1" applyBorder="1" applyAlignment="1" applyProtection="1">
      <alignment horizontal="center" vertical="center" wrapText="1"/>
      <protection/>
    </xf>
    <xf numFmtId="0" fontId="54" fillId="33" borderId="10" xfId="0" applyFont="1" applyFill="1" applyBorder="1" applyAlignment="1" applyProtection="1">
      <alignment horizontal="left" vertical="top" wrapText="1"/>
      <protection/>
    </xf>
    <xf numFmtId="0" fontId="54" fillId="33" borderId="10" xfId="0" applyFont="1" applyFill="1" applyBorder="1" applyAlignment="1" applyProtection="1">
      <alignment horizontal="left" vertical="top"/>
      <protection/>
    </xf>
    <xf numFmtId="0" fontId="55" fillId="2" borderId="11" xfId="0" applyFont="1" applyFill="1" applyBorder="1" applyAlignment="1" applyProtection="1">
      <alignment horizontal="left" vertical="center" wrapText="1"/>
      <protection/>
    </xf>
    <xf numFmtId="0" fontId="55" fillId="2" borderId="20" xfId="0" applyFont="1" applyFill="1" applyBorder="1" applyAlignment="1" applyProtection="1">
      <alignment horizontal="left" vertical="center" wrapText="1"/>
      <protection/>
    </xf>
    <xf numFmtId="0" fontId="55" fillId="2" borderId="12" xfId="0" applyFont="1" applyFill="1" applyBorder="1" applyAlignment="1" applyProtection="1">
      <alignment horizontal="left" vertical="center" wrapText="1"/>
      <protection/>
    </xf>
    <xf numFmtId="0" fontId="55" fillId="2" borderId="21" xfId="0" applyFont="1" applyFill="1" applyBorder="1" applyAlignment="1" applyProtection="1">
      <alignment horizontal="left" vertical="center" wrapText="1"/>
      <protection/>
    </xf>
    <xf numFmtId="0" fontId="55" fillId="2" borderId="0" xfId="0" applyFont="1" applyFill="1" applyBorder="1" applyAlignment="1" applyProtection="1">
      <alignment horizontal="left" vertical="center" wrapText="1"/>
      <protection/>
    </xf>
    <xf numFmtId="0" fontId="55" fillId="2" borderId="22" xfId="0" applyFont="1" applyFill="1" applyBorder="1" applyAlignment="1" applyProtection="1">
      <alignment horizontal="left" vertical="center" wrapText="1"/>
      <protection/>
    </xf>
    <xf numFmtId="0" fontId="55" fillId="2" borderId="13" xfId="0" applyFont="1" applyFill="1" applyBorder="1" applyAlignment="1" applyProtection="1">
      <alignment horizontal="left" vertical="center" wrapText="1"/>
      <protection/>
    </xf>
    <xf numFmtId="0" fontId="55" fillId="2" borderId="23" xfId="0" applyFont="1" applyFill="1" applyBorder="1" applyAlignment="1" applyProtection="1">
      <alignment horizontal="left" vertical="center" wrapText="1"/>
      <protection/>
    </xf>
    <xf numFmtId="0" fontId="55" fillId="2" borderId="14" xfId="0" applyFont="1" applyFill="1" applyBorder="1" applyAlignment="1" applyProtection="1">
      <alignment horizontal="left" vertical="center" wrapText="1"/>
      <protection/>
    </xf>
    <xf numFmtId="0" fontId="56" fillId="2" borderId="15" xfId="0" applyFont="1" applyFill="1" applyBorder="1" applyAlignment="1" applyProtection="1">
      <alignment horizontal="center" vertical="center" wrapText="1"/>
      <protection/>
    </xf>
    <xf numFmtId="0" fontId="56" fillId="2" borderId="16" xfId="0" applyFont="1" applyFill="1" applyBorder="1" applyAlignment="1" applyProtection="1">
      <alignment horizontal="center" vertical="center" wrapText="1"/>
      <protection/>
    </xf>
    <xf numFmtId="0" fontId="56" fillId="2" borderId="15" xfId="0" applyFont="1" applyFill="1" applyBorder="1" applyAlignment="1" applyProtection="1">
      <alignment horizontal="center" vertical="top" wrapText="1"/>
      <protection/>
    </xf>
    <xf numFmtId="0" fontId="56" fillId="2" borderId="16" xfId="0" applyFont="1" applyFill="1" applyBorder="1" applyAlignment="1" applyProtection="1">
      <alignment horizontal="center" vertical="top" wrapText="1"/>
      <protection/>
    </xf>
    <xf numFmtId="0" fontId="56" fillId="2" borderId="15" xfId="0" applyFont="1" applyFill="1" applyBorder="1" applyAlignment="1" applyProtection="1">
      <alignment horizontal="center"/>
      <protection/>
    </xf>
    <xf numFmtId="0" fontId="56" fillId="2" borderId="24" xfId="0" applyFont="1" applyFill="1" applyBorder="1" applyAlignment="1" applyProtection="1">
      <alignment horizontal="center"/>
      <protection/>
    </xf>
    <xf numFmtId="0" fontId="56" fillId="2" borderId="16" xfId="0" applyFont="1" applyFill="1" applyBorder="1" applyAlignment="1" applyProtection="1">
      <alignment horizontal="center"/>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57" fillId="0" borderId="0" xfId="0" applyFont="1" applyAlignment="1" applyProtection="1">
      <alignment horizontal="center" vertical="top"/>
      <protection locked="0"/>
    </xf>
    <xf numFmtId="0" fontId="58" fillId="0" borderId="0" xfId="0" applyFont="1" applyAlignment="1" applyProtection="1">
      <alignment horizontal="center" vertical="top"/>
      <protection/>
    </xf>
    <xf numFmtId="0" fontId="59" fillId="0" borderId="0" xfId="0" applyFont="1" applyAlignment="1" applyProtection="1">
      <alignment horizontal="center" vertical="top"/>
      <protection/>
    </xf>
    <xf numFmtId="0" fontId="49" fillId="0" borderId="0" xfId="0" applyFont="1" applyAlignment="1" applyProtection="1">
      <alignment horizontal="left" vertical="top" wrapText="1"/>
      <protection locked="0"/>
    </xf>
    <xf numFmtId="0" fontId="60" fillId="0" borderId="0" xfId="0" applyFont="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zoomScalePageLayoutView="0" workbookViewId="0" topLeftCell="A1">
      <pane ySplit="9" topLeftCell="A35" activePane="bottomLeft" state="frozen"/>
      <selection pane="topLeft" activeCell="A1" sqref="A1"/>
      <selection pane="bottomLeft" activeCell="M9" sqref="M9"/>
    </sheetView>
  </sheetViews>
  <sheetFormatPr defaultColWidth="11.421875" defaultRowHeight="15"/>
  <cols>
    <col min="1" max="1" width="9.00390625" style="8" customWidth="1"/>
    <col min="2" max="2" width="15.00390625" style="9" customWidth="1"/>
    <col min="3" max="4" width="16.140625" style="9" customWidth="1"/>
    <col min="5" max="6" width="15.00390625" style="9" customWidth="1"/>
    <col min="7" max="9" width="15.28125" style="5" customWidth="1"/>
    <col min="10" max="10" width="0" style="5" hidden="1" customWidth="1"/>
    <col min="11" max="16384" width="11.421875" style="5" customWidth="1"/>
  </cols>
  <sheetData>
    <row r="1" spans="1:9" s="4" customFormat="1" ht="15">
      <c r="A1" s="66" t="s">
        <v>101</v>
      </c>
      <c r="B1" s="16"/>
      <c r="C1" s="16"/>
      <c r="D1" s="16"/>
      <c r="E1" s="2"/>
      <c r="F1" s="2"/>
      <c r="G1" s="3"/>
      <c r="H1" s="18" t="s">
        <v>46</v>
      </c>
      <c r="I1" s="18"/>
    </row>
    <row r="2" spans="1:9" s="4" customFormat="1" ht="15">
      <c r="A2" s="1"/>
      <c r="B2" s="2"/>
      <c r="C2" s="2"/>
      <c r="D2" s="2"/>
      <c r="E2" s="2"/>
      <c r="F2" s="2"/>
      <c r="G2" s="3"/>
      <c r="H2" s="13"/>
      <c r="I2" s="14"/>
    </row>
    <row r="3" spans="1:9" s="4" customFormat="1" ht="15">
      <c r="A3" s="15" t="s">
        <v>55</v>
      </c>
      <c r="B3" s="60"/>
      <c r="C3" s="61"/>
      <c r="D3" s="61"/>
      <c r="E3" s="15" t="s">
        <v>56</v>
      </c>
      <c r="F3" s="60"/>
      <c r="G3" s="61"/>
      <c r="H3" s="13"/>
      <c r="I3" s="14"/>
    </row>
    <row r="4" spans="1:9" s="4" customFormat="1" ht="15">
      <c r="A4" s="3"/>
      <c r="B4" s="2"/>
      <c r="C4" s="2"/>
      <c r="D4" s="2"/>
      <c r="E4" s="2"/>
      <c r="F4" s="2"/>
      <c r="G4" s="3"/>
      <c r="H4" s="3"/>
      <c r="I4" s="3"/>
    </row>
    <row r="5" spans="1:9" s="4" customFormat="1" ht="13.5">
      <c r="A5" s="63" t="s">
        <v>96</v>
      </c>
      <c r="B5" s="63"/>
      <c r="C5" s="63"/>
      <c r="D5" s="63"/>
      <c r="E5" s="63"/>
      <c r="F5" s="63"/>
      <c r="G5" s="63"/>
      <c r="H5" s="63"/>
      <c r="I5" s="63"/>
    </row>
    <row r="6" spans="1:9" s="4" customFormat="1" ht="12.75">
      <c r="A6" s="64" t="s">
        <v>102</v>
      </c>
      <c r="B6" s="64"/>
      <c r="C6" s="64"/>
      <c r="D6" s="64"/>
      <c r="E6" s="64"/>
      <c r="F6" s="64"/>
      <c r="G6" s="64"/>
      <c r="H6" s="64"/>
      <c r="I6" s="64"/>
    </row>
    <row r="8" spans="1:9" ht="15" customHeight="1">
      <c r="A8" s="30" t="s">
        <v>50</v>
      </c>
      <c r="B8" s="33" t="s">
        <v>51</v>
      </c>
      <c r="C8" s="34"/>
      <c r="D8" s="34"/>
      <c r="E8" s="34"/>
      <c r="F8" s="35"/>
      <c r="G8" s="11" t="s">
        <v>52</v>
      </c>
      <c r="H8" s="11" t="s">
        <v>53</v>
      </c>
      <c r="I8" s="11" t="s">
        <v>54</v>
      </c>
    </row>
    <row r="9" spans="1:9" ht="60" customHeight="1">
      <c r="A9" s="31"/>
      <c r="B9" s="36"/>
      <c r="C9" s="37"/>
      <c r="D9" s="37"/>
      <c r="E9" s="37"/>
      <c r="F9" s="38"/>
      <c r="G9" s="12" t="s">
        <v>28</v>
      </c>
      <c r="H9" s="12" t="s">
        <v>44</v>
      </c>
      <c r="I9" s="12" t="s">
        <v>45</v>
      </c>
    </row>
    <row r="10" spans="1:9" ht="39.75" customHeight="1">
      <c r="A10" s="32"/>
      <c r="B10" s="39"/>
      <c r="C10" s="40"/>
      <c r="D10" s="40"/>
      <c r="E10" s="40"/>
      <c r="F10" s="41"/>
      <c r="G10" s="17" t="s">
        <v>57</v>
      </c>
      <c r="H10" s="17" t="s">
        <v>97</v>
      </c>
      <c r="I10" s="17" t="s">
        <v>58</v>
      </c>
    </row>
    <row r="11" spans="1:9" s="6" customFormat="1" ht="13.5">
      <c r="A11" s="43" t="s">
        <v>59</v>
      </c>
      <c r="B11" s="43"/>
      <c r="C11" s="43"/>
      <c r="D11" s="43"/>
      <c r="E11" s="43"/>
      <c r="F11" s="43"/>
      <c r="G11" s="43"/>
      <c r="H11" s="43"/>
      <c r="I11" s="43"/>
    </row>
    <row r="12" spans="1:10" ht="39.75" customHeight="1">
      <c r="A12" s="10" t="s">
        <v>0</v>
      </c>
      <c r="B12" s="29" t="s">
        <v>88</v>
      </c>
      <c r="C12" s="29"/>
      <c r="D12" s="29"/>
      <c r="E12" s="29"/>
      <c r="F12" s="29"/>
      <c r="G12" s="7"/>
      <c r="H12" s="7"/>
      <c r="I12" s="7"/>
      <c r="J12" s="5">
        <f>COUNTBLANK(G12:G16)</f>
        <v>5</v>
      </c>
    </row>
    <row r="13" spans="1:9" ht="25.5" customHeight="1">
      <c r="A13" s="10" t="s">
        <v>1</v>
      </c>
      <c r="B13" s="29" t="s">
        <v>89</v>
      </c>
      <c r="C13" s="29"/>
      <c r="D13" s="29"/>
      <c r="E13" s="29"/>
      <c r="F13" s="29"/>
      <c r="G13" s="7"/>
      <c r="H13" s="7"/>
      <c r="I13" s="7"/>
    </row>
    <row r="14" spans="1:9" ht="15.75" customHeight="1">
      <c r="A14" s="10" t="s">
        <v>2</v>
      </c>
      <c r="B14" s="29" t="s">
        <v>90</v>
      </c>
      <c r="C14" s="29"/>
      <c r="D14" s="29"/>
      <c r="E14" s="29"/>
      <c r="F14" s="29"/>
      <c r="G14" s="7"/>
      <c r="H14" s="7"/>
      <c r="I14" s="7"/>
    </row>
    <row r="15" spans="1:9" ht="12.75">
      <c r="A15" s="10" t="s">
        <v>3</v>
      </c>
      <c r="B15" s="29" t="s">
        <v>60</v>
      </c>
      <c r="C15" s="29"/>
      <c r="D15" s="29"/>
      <c r="E15" s="29"/>
      <c r="F15" s="29"/>
      <c r="G15" s="7"/>
      <c r="H15" s="7"/>
      <c r="I15" s="7"/>
    </row>
    <row r="16" spans="1:9" ht="15.75" customHeight="1">
      <c r="A16" s="10" t="s">
        <v>4</v>
      </c>
      <c r="B16" s="29" t="s">
        <v>61</v>
      </c>
      <c r="C16" s="29"/>
      <c r="D16" s="29"/>
      <c r="E16" s="29"/>
      <c r="F16" s="29"/>
      <c r="G16" s="7"/>
      <c r="H16" s="7"/>
      <c r="I16" s="7"/>
    </row>
    <row r="17" spans="1:9" ht="15.75" customHeight="1">
      <c r="A17" s="10" t="s">
        <v>5</v>
      </c>
      <c r="B17" s="29" t="s">
        <v>64</v>
      </c>
      <c r="C17" s="29"/>
      <c r="D17" s="29"/>
      <c r="E17" s="29"/>
      <c r="F17" s="29"/>
      <c r="G17" s="7"/>
      <c r="H17" s="7"/>
      <c r="I17" s="7"/>
    </row>
    <row r="18" spans="1:9" ht="15.75" customHeight="1">
      <c r="A18" s="10" t="s">
        <v>6</v>
      </c>
      <c r="B18" s="29" t="s">
        <v>65</v>
      </c>
      <c r="C18" s="29"/>
      <c r="D18" s="29"/>
      <c r="E18" s="29"/>
      <c r="F18" s="29"/>
      <c r="G18" s="7"/>
      <c r="H18" s="7"/>
      <c r="I18" s="7"/>
    </row>
    <row r="19" spans="1:9" ht="15.75" customHeight="1">
      <c r="A19" s="10" t="s">
        <v>62</v>
      </c>
      <c r="B19" s="29" t="s">
        <v>66</v>
      </c>
      <c r="C19" s="29"/>
      <c r="D19" s="29"/>
      <c r="E19" s="29"/>
      <c r="F19" s="29"/>
      <c r="G19" s="7"/>
      <c r="H19" s="7"/>
      <c r="I19" s="7"/>
    </row>
    <row r="20" spans="1:9" ht="15.75" customHeight="1">
      <c r="A20" s="10" t="s">
        <v>63</v>
      </c>
      <c r="B20" s="29" t="s">
        <v>67</v>
      </c>
      <c r="C20" s="29"/>
      <c r="D20" s="29"/>
      <c r="E20" s="29"/>
      <c r="F20" s="29"/>
      <c r="G20" s="7"/>
      <c r="H20" s="7"/>
      <c r="I20" s="7"/>
    </row>
    <row r="21" spans="1:9" s="6" customFormat="1" ht="13.5">
      <c r="A21" s="43" t="s">
        <v>68</v>
      </c>
      <c r="B21" s="43"/>
      <c r="C21" s="43"/>
      <c r="D21" s="43"/>
      <c r="E21" s="43"/>
      <c r="F21" s="43"/>
      <c r="G21" s="43"/>
      <c r="H21" s="43"/>
      <c r="I21" s="43"/>
    </row>
    <row r="22" spans="1:10" ht="25.5" customHeight="1">
      <c r="A22" s="10" t="s">
        <v>7</v>
      </c>
      <c r="B22" s="29" t="s">
        <v>98</v>
      </c>
      <c r="C22" s="29"/>
      <c r="D22" s="29"/>
      <c r="E22" s="29"/>
      <c r="F22" s="29"/>
      <c r="G22" s="7"/>
      <c r="H22" s="7"/>
      <c r="I22" s="7"/>
      <c r="J22" s="5">
        <f>COUNTBLANK(G22:G27)</f>
        <v>6</v>
      </c>
    </row>
    <row r="23" spans="1:9" ht="15.75" customHeight="1">
      <c r="A23" s="10" t="s">
        <v>8</v>
      </c>
      <c r="B23" s="29" t="s">
        <v>99</v>
      </c>
      <c r="C23" s="29"/>
      <c r="D23" s="29"/>
      <c r="E23" s="29"/>
      <c r="F23" s="29"/>
      <c r="G23" s="7"/>
      <c r="H23" s="7"/>
      <c r="I23" s="7"/>
    </row>
    <row r="24" spans="1:9" ht="15.75" customHeight="1">
      <c r="A24" s="10" t="s">
        <v>9</v>
      </c>
      <c r="B24" s="29" t="s">
        <v>69</v>
      </c>
      <c r="C24" s="29"/>
      <c r="D24" s="29"/>
      <c r="E24" s="29"/>
      <c r="F24" s="29"/>
      <c r="G24" s="7"/>
      <c r="H24" s="7"/>
      <c r="I24" s="7"/>
    </row>
    <row r="25" spans="1:9" ht="15.75" customHeight="1">
      <c r="A25" s="10" t="s">
        <v>10</v>
      </c>
      <c r="B25" s="29" t="s">
        <v>70</v>
      </c>
      <c r="C25" s="29"/>
      <c r="D25" s="29"/>
      <c r="E25" s="29"/>
      <c r="F25" s="29"/>
      <c r="G25" s="7"/>
      <c r="H25" s="7"/>
      <c r="I25" s="7"/>
    </row>
    <row r="26" spans="1:9" ht="15.75" customHeight="1">
      <c r="A26" s="10" t="s">
        <v>11</v>
      </c>
      <c r="B26" s="29" t="s">
        <v>71</v>
      </c>
      <c r="C26" s="29"/>
      <c r="D26" s="29"/>
      <c r="E26" s="29"/>
      <c r="F26" s="29"/>
      <c r="G26" s="7"/>
      <c r="H26" s="7"/>
      <c r="I26" s="7"/>
    </row>
    <row r="27" spans="1:9" ht="15.75" customHeight="1">
      <c r="A27" s="10" t="s">
        <v>12</v>
      </c>
      <c r="B27" s="29" t="s">
        <v>91</v>
      </c>
      <c r="C27" s="29"/>
      <c r="D27" s="29"/>
      <c r="E27" s="29"/>
      <c r="F27" s="29"/>
      <c r="G27" s="7"/>
      <c r="H27" s="7"/>
      <c r="I27" s="7"/>
    </row>
    <row r="28" spans="1:9" s="6" customFormat="1" ht="13.5">
      <c r="A28" s="42" t="s">
        <v>72</v>
      </c>
      <c r="B28" s="43"/>
      <c r="C28" s="43"/>
      <c r="D28" s="43"/>
      <c r="E28" s="43"/>
      <c r="F28" s="43"/>
      <c r="G28" s="43"/>
      <c r="H28" s="43"/>
      <c r="I28" s="43"/>
    </row>
    <row r="29" spans="1:10" ht="15.75" customHeight="1">
      <c r="A29" s="10" t="s">
        <v>13</v>
      </c>
      <c r="B29" s="29" t="s">
        <v>75</v>
      </c>
      <c r="C29" s="29"/>
      <c r="D29" s="29"/>
      <c r="E29" s="29"/>
      <c r="F29" s="29"/>
      <c r="G29" s="7"/>
      <c r="H29" s="7"/>
      <c r="I29" s="7"/>
      <c r="J29" s="5">
        <f>COUNTBLANK(G29:G32)</f>
        <v>4</v>
      </c>
    </row>
    <row r="30" spans="1:9" ht="15.75" customHeight="1">
      <c r="A30" s="10" t="s">
        <v>14</v>
      </c>
      <c r="B30" s="29" t="s">
        <v>76</v>
      </c>
      <c r="C30" s="29"/>
      <c r="D30" s="29"/>
      <c r="E30" s="29"/>
      <c r="F30" s="29"/>
      <c r="G30" s="7"/>
      <c r="H30" s="7"/>
      <c r="I30" s="7"/>
    </row>
    <row r="31" spans="1:9" ht="15.75" customHeight="1">
      <c r="A31" s="10" t="s">
        <v>15</v>
      </c>
      <c r="B31" s="29" t="s">
        <v>77</v>
      </c>
      <c r="C31" s="29"/>
      <c r="D31" s="29"/>
      <c r="E31" s="29"/>
      <c r="F31" s="29"/>
      <c r="G31" s="7"/>
      <c r="H31" s="7"/>
      <c r="I31" s="7"/>
    </row>
    <row r="32" spans="1:9" ht="15.75" customHeight="1">
      <c r="A32" s="10" t="s">
        <v>16</v>
      </c>
      <c r="B32" s="29" t="s">
        <v>92</v>
      </c>
      <c r="C32" s="29"/>
      <c r="D32" s="29"/>
      <c r="E32" s="29"/>
      <c r="F32" s="29"/>
      <c r="G32" s="7"/>
      <c r="H32" s="7"/>
      <c r="I32" s="7"/>
    </row>
    <row r="33" spans="1:9" ht="15.75" customHeight="1">
      <c r="A33" s="10" t="s">
        <v>17</v>
      </c>
      <c r="B33" s="29" t="s">
        <v>78</v>
      </c>
      <c r="C33" s="29"/>
      <c r="D33" s="29"/>
      <c r="E33" s="29"/>
      <c r="F33" s="29"/>
      <c r="G33" s="7"/>
      <c r="H33" s="7"/>
      <c r="I33" s="7"/>
    </row>
    <row r="34" spans="1:9" ht="25.5" customHeight="1">
      <c r="A34" s="10" t="s">
        <v>73</v>
      </c>
      <c r="B34" s="29" t="s">
        <v>100</v>
      </c>
      <c r="C34" s="29"/>
      <c r="D34" s="29"/>
      <c r="E34" s="29"/>
      <c r="F34" s="29"/>
      <c r="G34" s="7"/>
      <c r="H34" s="7"/>
      <c r="I34" s="7"/>
    </row>
    <row r="35" spans="1:9" ht="15.75" customHeight="1">
      <c r="A35" s="10" t="s">
        <v>74</v>
      </c>
      <c r="B35" s="29" t="s">
        <v>79</v>
      </c>
      <c r="C35" s="29"/>
      <c r="D35" s="29"/>
      <c r="E35" s="29"/>
      <c r="F35" s="29"/>
      <c r="G35" s="7"/>
      <c r="H35" s="7"/>
      <c r="I35" s="7"/>
    </row>
    <row r="36" spans="1:9" s="6" customFormat="1" ht="13.5">
      <c r="A36" s="42" t="s">
        <v>80</v>
      </c>
      <c r="B36" s="43"/>
      <c r="C36" s="43"/>
      <c r="D36" s="43"/>
      <c r="E36" s="43"/>
      <c r="F36" s="43"/>
      <c r="G36" s="43"/>
      <c r="H36" s="43"/>
      <c r="I36" s="43"/>
    </row>
    <row r="37" spans="1:10" ht="12.75">
      <c r="A37" s="10" t="s">
        <v>18</v>
      </c>
      <c r="B37" s="29" t="s">
        <v>81</v>
      </c>
      <c r="C37" s="29"/>
      <c r="D37" s="29"/>
      <c r="E37" s="29"/>
      <c r="F37" s="29"/>
      <c r="G37" s="7"/>
      <c r="H37" s="7"/>
      <c r="I37" s="7"/>
      <c r="J37" s="5">
        <f>COUNTBLANK(G37:G46)</f>
        <v>10</v>
      </c>
    </row>
    <row r="38" spans="1:9" ht="12.75">
      <c r="A38" s="10" t="s">
        <v>19</v>
      </c>
      <c r="B38" s="29" t="s">
        <v>93</v>
      </c>
      <c r="C38" s="29"/>
      <c r="D38" s="29"/>
      <c r="E38" s="29"/>
      <c r="F38" s="29"/>
      <c r="G38" s="7"/>
      <c r="H38" s="7"/>
      <c r="I38" s="7"/>
    </row>
    <row r="39" spans="1:9" ht="12.75">
      <c r="A39" s="10" t="s">
        <v>20</v>
      </c>
      <c r="B39" s="29" t="s">
        <v>94</v>
      </c>
      <c r="C39" s="29"/>
      <c r="D39" s="29"/>
      <c r="E39" s="29"/>
      <c r="F39" s="29"/>
      <c r="G39" s="7"/>
      <c r="H39" s="7"/>
      <c r="I39" s="7"/>
    </row>
    <row r="40" spans="1:9" ht="15.75" customHeight="1">
      <c r="A40" s="10" t="s">
        <v>21</v>
      </c>
      <c r="B40" s="29" t="s">
        <v>82</v>
      </c>
      <c r="C40" s="29"/>
      <c r="D40" s="29"/>
      <c r="E40" s="29"/>
      <c r="F40" s="29"/>
      <c r="G40" s="7"/>
      <c r="H40" s="7"/>
      <c r="I40" s="7"/>
    </row>
    <row r="41" spans="1:9" ht="15.75" customHeight="1">
      <c r="A41" s="10" t="s">
        <v>22</v>
      </c>
      <c r="B41" s="29" t="s">
        <v>83</v>
      </c>
      <c r="C41" s="29"/>
      <c r="D41" s="29"/>
      <c r="E41" s="29"/>
      <c r="F41" s="29"/>
      <c r="G41" s="7"/>
      <c r="H41" s="7"/>
      <c r="I41" s="7"/>
    </row>
    <row r="42" spans="1:9" s="6" customFormat="1" ht="13.5">
      <c r="A42" s="42" t="s">
        <v>84</v>
      </c>
      <c r="B42" s="43"/>
      <c r="C42" s="43"/>
      <c r="D42" s="43"/>
      <c r="E42" s="43"/>
      <c r="F42" s="43"/>
      <c r="G42" s="43"/>
      <c r="H42" s="43"/>
      <c r="I42" s="43"/>
    </row>
    <row r="43" spans="1:10" ht="12.75">
      <c r="A43" s="10" t="s">
        <v>23</v>
      </c>
      <c r="B43" s="29" t="s">
        <v>85</v>
      </c>
      <c r="C43" s="29"/>
      <c r="D43" s="29"/>
      <c r="E43" s="29"/>
      <c r="F43" s="29"/>
      <c r="G43" s="7"/>
      <c r="H43" s="7"/>
      <c r="I43" s="7"/>
      <c r="J43" s="5">
        <f>COUNTBLANK(G43:G52)</f>
        <v>9</v>
      </c>
    </row>
    <row r="44" spans="1:9" ht="12.75">
      <c r="A44" s="10" t="s">
        <v>24</v>
      </c>
      <c r="B44" s="29" t="s">
        <v>86</v>
      </c>
      <c r="C44" s="29"/>
      <c r="D44" s="29"/>
      <c r="E44" s="29"/>
      <c r="F44" s="29"/>
      <c r="G44" s="7"/>
      <c r="H44" s="7"/>
      <c r="I44" s="7"/>
    </row>
    <row r="45" spans="1:9" ht="12.75">
      <c r="A45" s="10" t="s">
        <v>25</v>
      </c>
      <c r="B45" s="29" t="s">
        <v>95</v>
      </c>
      <c r="C45" s="29"/>
      <c r="D45" s="29"/>
      <c r="E45" s="29"/>
      <c r="F45" s="29"/>
      <c r="G45" s="7"/>
      <c r="H45" s="7"/>
      <c r="I45" s="7"/>
    </row>
    <row r="46" spans="1:9" ht="15.75" customHeight="1">
      <c r="A46" s="10" t="s">
        <v>26</v>
      </c>
      <c r="B46" s="29" t="s">
        <v>87</v>
      </c>
      <c r="C46" s="29"/>
      <c r="D46" s="29"/>
      <c r="E46" s="29"/>
      <c r="F46" s="29"/>
      <c r="G46" s="7"/>
      <c r="H46" s="7"/>
      <c r="I46" s="7"/>
    </row>
    <row r="47" spans="2:10" ht="12.75">
      <c r="B47" s="65"/>
      <c r="C47" s="65"/>
      <c r="D47" s="65"/>
      <c r="E47" s="65"/>
      <c r="F47" s="65"/>
      <c r="J47" s="5" t="e">
        <f>J12+J22+J29+J37+#REF!</f>
        <v>#REF!</v>
      </c>
    </row>
    <row r="48" spans="1:9" ht="13.5">
      <c r="A48" s="62" t="s">
        <v>31</v>
      </c>
      <c r="B48" s="62"/>
      <c r="C48" s="62"/>
      <c r="D48" s="62"/>
      <c r="E48" s="62"/>
      <c r="F48" s="62"/>
      <c r="G48" s="62"/>
      <c r="H48" s="62"/>
      <c r="I48" s="62"/>
    </row>
    <row r="49" spans="1:9" ht="12.75">
      <c r="A49" s="53" t="s">
        <v>27</v>
      </c>
      <c r="B49" s="54"/>
      <c r="C49" s="55" t="s">
        <v>32</v>
      </c>
      <c r="D49" s="56"/>
      <c r="E49" s="55" t="s">
        <v>33</v>
      </c>
      <c r="F49" s="56"/>
      <c r="G49" s="57" t="s">
        <v>39</v>
      </c>
      <c r="H49" s="58"/>
      <c r="I49" s="59"/>
    </row>
    <row r="50" spans="1:9" ht="16.5" customHeight="1">
      <c r="A50" s="19" t="s">
        <v>34</v>
      </c>
      <c r="B50" s="20">
        <f>COUNTIF(G12:G46,"O")</f>
        <v>0</v>
      </c>
      <c r="C50" s="21" t="s">
        <v>36</v>
      </c>
      <c r="D50" s="20">
        <f>COUNTIF($H$12:$H$46,"J")</f>
        <v>0</v>
      </c>
      <c r="E50" s="21" t="s">
        <v>40</v>
      </c>
      <c r="F50" s="20">
        <f>COUNTIF($I$12:$I$46,"1")</f>
        <v>0</v>
      </c>
      <c r="G50" s="44">
        <f>IF(AND(B50=0,B51=0,D50=0,D51=0,D52=0,F50=0,F51=0,F52=0,F53=0),"",IF(AND(B50&gt;=22,D50&gt;=D52,F52&gt;=F50,F52&gt;=F51),"L'accès au CQP par la VAE peut être envisagé",IF(AND(B50&gt;=22,D51&gt;=D52,F53&gt;=F50,F53&gt;=F51),"L'accès au CQP par la VAE peut être envisagé","Il est préférable de s'orienter vers un autre mode d'accès au CQP que celui de la démarche par la VAE. Rapprochez-vous de l'organisme qui assure la recevabilité qui vous apportera ses conseils")))</f>
      </c>
      <c r="H50" s="45"/>
      <c r="I50" s="46"/>
    </row>
    <row r="51" spans="1:9" ht="16.5" customHeight="1">
      <c r="A51" s="19" t="s">
        <v>35</v>
      </c>
      <c r="B51" s="20">
        <f>COUNTIF(G12:G46,"N")</f>
        <v>0</v>
      </c>
      <c r="C51" s="21" t="s">
        <v>42</v>
      </c>
      <c r="D51" s="20">
        <f>COUNTIF($H$12:$H$46,"S")</f>
        <v>0</v>
      </c>
      <c r="E51" s="21" t="s">
        <v>41</v>
      </c>
      <c r="F51" s="20">
        <f>COUNTIF($I$12:$I$46,"2")</f>
        <v>0</v>
      </c>
      <c r="G51" s="47"/>
      <c r="H51" s="48"/>
      <c r="I51" s="49"/>
    </row>
    <row r="52" spans="1:9" ht="16.5" customHeight="1">
      <c r="A52" s="22"/>
      <c r="B52" s="23"/>
      <c r="C52" s="21" t="s">
        <v>43</v>
      </c>
      <c r="D52" s="20">
        <f>COUNTIF($H$12:$H$46,"M")</f>
        <v>0</v>
      </c>
      <c r="E52" s="24" t="s">
        <v>37</v>
      </c>
      <c r="F52" s="20">
        <f>COUNTIF($I$12:$I$46,"31")</f>
        <v>0</v>
      </c>
      <c r="G52" s="47"/>
      <c r="H52" s="48"/>
      <c r="I52" s="49"/>
    </row>
    <row r="53" spans="1:9" ht="16.5" customHeight="1">
      <c r="A53" s="25"/>
      <c r="B53" s="26"/>
      <c r="C53" s="27"/>
      <c r="D53" s="28"/>
      <c r="E53" s="24" t="s">
        <v>38</v>
      </c>
      <c r="F53" s="20">
        <f>COUNTIF($I$12:$I$46,"4")</f>
        <v>0</v>
      </c>
      <c r="G53" s="50"/>
      <c r="H53" s="51"/>
      <c r="I53" s="52"/>
    </row>
    <row r="56" ht="12.75" hidden="1">
      <c r="A56" s="8" t="s">
        <v>29</v>
      </c>
    </row>
    <row r="57" ht="12.75" hidden="1">
      <c r="A57" s="8" t="s">
        <v>30</v>
      </c>
    </row>
    <row r="58" ht="12.75" hidden="1">
      <c r="A58" s="8" t="s">
        <v>47</v>
      </c>
    </row>
    <row r="59" ht="12.75" hidden="1">
      <c r="A59" s="8" t="s">
        <v>48</v>
      </c>
    </row>
    <row r="60" ht="12.75" hidden="1">
      <c r="A60" s="8" t="s">
        <v>49</v>
      </c>
    </row>
  </sheetData>
  <sheetProtection/>
  <mergeCells count="49">
    <mergeCell ref="A48:I48"/>
    <mergeCell ref="A5:I5"/>
    <mergeCell ref="A6:I6"/>
    <mergeCell ref="B47:F47"/>
    <mergeCell ref="A11:I11"/>
    <mergeCell ref="A21:I21"/>
    <mergeCell ref="A28:I28"/>
    <mergeCell ref="A36:I36"/>
    <mergeCell ref="B17:F17"/>
    <mergeCell ref="B25:F25"/>
    <mergeCell ref="B16:F16"/>
    <mergeCell ref="B45:F45"/>
    <mergeCell ref="B46:F46"/>
    <mergeCell ref="B34:F34"/>
    <mergeCell ref="B23:F23"/>
    <mergeCell ref="B24:F24"/>
    <mergeCell ref="B31:F31"/>
    <mergeCell ref="B30:F30"/>
    <mergeCell ref="B38:F38"/>
    <mergeCell ref="G50:I53"/>
    <mergeCell ref="A49:B49"/>
    <mergeCell ref="C49:D49"/>
    <mergeCell ref="E49:F49"/>
    <mergeCell ref="G49:I49"/>
    <mergeCell ref="B3:D3"/>
    <mergeCell ref="F3:G3"/>
    <mergeCell ref="B32:F32"/>
    <mergeCell ref="B22:F22"/>
    <mergeCell ref="B18:F18"/>
    <mergeCell ref="B39:F39"/>
    <mergeCell ref="B29:F29"/>
    <mergeCell ref="B12:F12"/>
    <mergeCell ref="B13:F13"/>
    <mergeCell ref="B19:F19"/>
    <mergeCell ref="B20:F20"/>
    <mergeCell ref="B14:F14"/>
    <mergeCell ref="B15:F15"/>
    <mergeCell ref="B26:F26"/>
    <mergeCell ref="B27:F27"/>
    <mergeCell ref="B40:F40"/>
    <mergeCell ref="B41:F41"/>
    <mergeCell ref="B43:F43"/>
    <mergeCell ref="B44:F44"/>
    <mergeCell ref="A8:A10"/>
    <mergeCell ref="B8:F10"/>
    <mergeCell ref="B33:F33"/>
    <mergeCell ref="B35:F35"/>
    <mergeCell ref="A42:I42"/>
    <mergeCell ref="B37:F37"/>
  </mergeCells>
  <dataValidations count="6">
    <dataValidation type="textLength" allowBlank="1" showInputMessage="1" showErrorMessage="1" prompt="Noter, O pour oui ou N pour non" error="Saisir O ou N" sqref="G36 G42 G21 G28">
      <formula1>1</formula1>
      <formula2>1</formula2>
    </dataValidation>
    <dataValidation type="textLength" allowBlank="1" showInputMessage="1" showErrorMessage="1" prompt="Noter J pour jour, S pour semaine, M pour mois" error="Saisir uniquement J, S ou M" sqref="H36 H42 H21 H28">
      <formula1>1</formula1>
      <formula2>1</formula2>
    </dataValidation>
    <dataValidation type="decimal" allowBlank="1" showInputMessage="1" showErrorMessage="1" prompt="Noter 1 pour &quot;je ne sais pas faire&quot;; 2 pour &quot;j'ai besoin d'aide pour faire&quot;; 3 &quot;je suis autonome sur cette activité&quot;; 4 pour &quot;je sais démontrer à quelqu'un d'autre&quot;" error="Noter seulement de 1 à 4" sqref="I36 I42 I21 I28">
      <formula1>1</formula1>
      <formula2>4</formula2>
    </dataValidation>
    <dataValidation type="decimal" allowBlank="1" showInputMessage="1" showErrorMessage="1" prompt="Noter :&#10;1 pour &quot;je ne sais pas faire&quot;&#10;2 pour &quot;j'ai besoin d'aide pour faire&quot;&#10;3 &quot;je suis autonome sur cette activité&quot;&#10;4 pour &quot;je sais démontrer à quelqu'un d'autre&quot;" error="Noter seulement de 1 à 4" sqref="I22:I27 I43:I46 I37:I41 I12:I20 I29:I35">
      <formula1>1</formula1>
      <formula2>4</formula2>
    </dataValidation>
    <dataValidation type="list" allowBlank="1" showInputMessage="1" showErrorMessage="1" prompt="Sélectionner :&#10;O pour oui&#10;N pour non" error="Sélectionner O ou N" sqref="G22:G27 G43:G46 G37:G41 G12:G20 G29:G35">
      <formula1>$A$56:$A$57</formula1>
    </dataValidation>
    <dataValidation type="list" allowBlank="1" showInputMessage="1" showErrorMessage="1" prompt="Noter :&#10;J pour ts les jours&#10;S pour 1 fois par semaine&#10;M pour 1 fois par mois" error="Sélectionner uniquement J, S ou M" sqref="H22:H27 H43:H46 H37:H41 H12:H20 H29:H35">
      <formula1>$A$58:$A$60</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6" r:id="rId1"/>
  <headerFooter>
    <oddFooter>&amp;R&amp;10&amp;K01+034Page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Audrey_Amandine_Léa</dc:creator>
  <cp:keywords/>
  <dc:description/>
  <cp:lastModifiedBy>Audrey MOLLING</cp:lastModifiedBy>
  <cp:lastPrinted>2015-03-30T14:00:57Z</cp:lastPrinted>
  <dcterms:created xsi:type="dcterms:W3CDTF">2009-10-09T20:59:42Z</dcterms:created>
  <dcterms:modified xsi:type="dcterms:W3CDTF">2015-03-30T14:00:59Z</dcterms:modified>
  <cp:category/>
  <cp:version/>
  <cp:contentType/>
  <cp:contentStatus/>
</cp:coreProperties>
</file>