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5600" windowHeight="9945" activeTab="0"/>
  </bookViews>
  <sheets>
    <sheet name="Feuil1" sheetId="1" r:id="rId1"/>
    <sheet name="Feuil2" sheetId="2" r:id="rId2"/>
    <sheet name="Feuil3" sheetId="3" r:id="rId3"/>
  </sheets>
  <definedNames>
    <definedName name="_xlnm.Print_Titles" localSheetId="0">'Feuil1'!$7:$9</definedName>
  </definedNames>
  <calcPr fullCalcOnLoad="1"/>
</workbook>
</file>

<file path=xl/sharedStrings.xml><?xml version="1.0" encoding="utf-8"?>
<sst xmlns="http://schemas.openxmlformats.org/spreadsheetml/2006/main" count="93" uniqueCount="93">
  <si>
    <t>M1A1</t>
  </si>
  <si>
    <t>M1A2</t>
  </si>
  <si>
    <t>M1A3</t>
  </si>
  <si>
    <t>M1A4</t>
  </si>
  <si>
    <t>M1A5</t>
  </si>
  <si>
    <t>M1A6</t>
  </si>
  <si>
    <t>Adopter la tenue et le comportement conformes aux standards d’hygiène et de sécurité de l’entreprise.</t>
  </si>
  <si>
    <t>M2A1</t>
  </si>
  <si>
    <t>M2A2</t>
  </si>
  <si>
    <t>M2A3</t>
  </si>
  <si>
    <t>M2A4</t>
  </si>
  <si>
    <t>M2A5</t>
  </si>
  <si>
    <t>M2A6</t>
  </si>
  <si>
    <t>M3A1</t>
  </si>
  <si>
    <t>M3A2</t>
  </si>
  <si>
    <t>M3A3</t>
  </si>
  <si>
    <t>M3A4</t>
  </si>
  <si>
    <t>M3A5</t>
  </si>
  <si>
    <t>Effectuer des contrôles visuels (et parfois physiques – températures, pesées, etc.) selon les procédures.</t>
  </si>
  <si>
    <t>Rendre compte des résultats de la production et du fonctionnement de la machine et compléter, le cas échéant, le rapport de production ou le dossier de fabrication.</t>
  </si>
  <si>
    <t>M4A1</t>
  </si>
  <si>
    <t>M4A2</t>
  </si>
  <si>
    <t>M4A3</t>
  </si>
  <si>
    <t>M4A4</t>
  </si>
  <si>
    <t>M4A5</t>
  </si>
  <si>
    <t>M5A1</t>
  </si>
  <si>
    <t>M5A2</t>
  </si>
  <si>
    <t>Préparer le poste de travail</t>
  </si>
  <si>
    <t>Conduire la ou les machines</t>
  </si>
  <si>
    <t>Etape 1</t>
  </si>
  <si>
    <t>Ai-je déjà exercé cette activité ?</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</si>
  <si>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</si>
  <si>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</si>
  <si>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</si>
  <si>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</si>
  <si>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</si>
  <si>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</si>
  <si>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</si>
  <si>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</si>
  <si>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</si>
  <si>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</si>
  <si>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</si>
  <si>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</si>
  <si>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</si>
  <si>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</si>
  <si>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</si>
  <si>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</si>
  <si>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Quel est votre degré de compétence ?</t>
  </si>
  <si>
    <t>DEMARCHE CQP VAE</t>
  </si>
  <si>
    <t>J</t>
  </si>
  <si>
    <t>S</t>
  </si>
  <si>
    <t>M</t>
  </si>
  <si>
    <t>CODE</t>
  </si>
  <si>
    <t>MISSIONS</t>
  </si>
  <si>
    <t>ETAPE 1</t>
  </si>
  <si>
    <t>ETAPE 2</t>
  </si>
  <si>
    <t>ETAPE 3</t>
  </si>
  <si>
    <t>Nettoyer et ranger le poste de travail</t>
  </si>
  <si>
    <t>Nom :</t>
  </si>
  <si>
    <t xml:space="preserve">Prénom : </t>
  </si>
  <si>
    <t>O : oui
N : non</t>
  </si>
  <si>
    <t>1 : ne sais pas faire
2 : besoin d'aide
3 : autonome
4 : sais démontrer</t>
  </si>
  <si>
    <t>AUTO-POSITIONNEMENT</t>
  </si>
  <si>
    <t>J : tous les jours
S : 1 fois par semaine
M : 1 fois par mois</t>
  </si>
  <si>
    <t>Interbranches – Secteur alimentaire</t>
  </si>
  <si>
    <t>CONDUCTEUR MECANICIEN MAINTENANCE NIVEAU 2</t>
  </si>
  <si>
    <t>Prendre connaissance des informations utiles à la tenue de son poste (programme de production, consignes de l’opérateur précédent, programme de maintenance, etc.).</t>
  </si>
  <si>
    <t>Vérifier sa ou ses machine(s), son état de fonctionnement et d'hygiène, son niveau de sécurité.</t>
  </si>
  <si>
    <t>S'assurer de la présence, de la conformité et de la qualité des matières premières, des matériaux des outils et des pièces de rechange nécessaires aux programmes de production et de maintenance.</t>
  </si>
  <si>
    <t>Effectuer toutes les opérations préalables indispensables au démarrage de sa ou ses machine(s) (montage de pièces, mise en service des différentes sources d’énergie, pré-réglages, etc.).</t>
  </si>
  <si>
    <t>Effectuer toutes les opérations indispensables à la préparation des interventions de maintenance.</t>
  </si>
  <si>
    <t>M2A7</t>
  </si>
  <si>
    <t>Mettre en route les différents éléments de la machine et purger la machine conformément aux règles de sécurité.</t>
  </si>
  <si>
    <t>Alimenter régulièrement la machine en produits et consommables après en avoir vérifié la conformité.</t>
  </si>
  <si>
    <t>Effectuer si nécessaire les ajustements et réglages selon les modes opératoires définis.</t>
  </si>
  <si>
    <t>S’assurer en permanence du bon déroulement des opérations de production.</t>
  </si>
  <si>
    <t>Réaliser, si nécessaire, les changements de production ou de formats.</t>
  </si>
  <si>
    <t>Effectuer l'arrêt de la machine si nécessaire (en fin de journée, en cas de dysfonctionnements graves etc.).</t>
  </si>
  <si>
    <t>Remettre l’installation en condition de redémarrage dans le respect des standards de l’entreprise.</t>
  </si>
  <si>
    <t>Assurer les interventions de maintenance</t>
  </si>
  <si>
    <t>M3A6</t>
  </si>
  <si>
    <t xml:space="preserve">Diagnostiquer les pannes et évaluer le niveau technique et la durée de l’intervention. </t>
  </si>
  <si>
    <t>Déterminer l’urgence entre plusieurs dépannages simultanés.</t>
  </si>
  <si>
    <t>Réaliser les interventions de maintenance curatives de niveau 1 et 2 (remplacement par échange standard, lecture des logigrammes de dépannage, dépannage standard en utilisant un outillage simple, montage avec réglages etc.).</t>
  </si>
  <si>
    <t>Réaliser les interventions de maintenance préventives de niveau 1 (identification des risques d’usure, entretien courant, graissage, contrôle de maintenance, etc.).</t>
  </si>
  <si>
    <t>Remettre l’installation et le poste de travail en situation opérationnelle après les opérations de maintenance dans le respect des règles de sécurité (balisage, etc.).</t>
  </si>
  <si>
    <t>Participer et/ou réaliser l’installation des nouveaux équipements ou la révision des équipements.</t>
  </si>
  <si>
    <t>Contrôler – Enregistrer -Transmettre</t>
  </si>
  <si>
    <t xml:space="preserve">Interpréter au fur et à mesure les données de la conduite et enregistrer ou vérifier l’enregistrement automatique des données. </t>
  </si>
  <si>
    <t>Enregistrer les actions de maintenance effectuées en suivant les procédures établies.</t>
  </si>
  <si>
    <t>Participer aux actions d’amélioration continue et d’optimisation des process (capitalisation des bonnes pratiques, participation à des groupes de travail, etc.).</t>
  </si>
  <si>
    <t>Nettoyer et ranger systématiquement sa ou ses machine(s), son matériel et les abords de son poste de travail, en référence aux consignes et procédures. </t>
  </si>
  <si>
    <t>Appliquer les règles prédéfinies liées à la politique environnementale de l’entreprise (gestion des déchets, maîtrise des consommations d’énergie, etc.).</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</si>
</sst>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1">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b/>
      <sz val="10"/>
      <color indexed="56"/>
      <name val="Calibri"/>
      <family val="2"/>
    </font>
    <font>
      <sz val="10"/>
      <color indexed="56"/>
      <name val="Century Gothic"/>
      <family val="2"/>
    </font>
    <font>
      <b/>
      <sz val="10"/>
      <color indexed="8"/>
      <name val="Century Gothic"/>
      <family val="2"/>
    </font>
    <font>
      <b/>
      <sz val="10"/>
      <color indexed="10"/>
      <name val="Arial Narrow"/>
      <family val="2"/>
    </font>
    <font>
      <b/>
      <sz val="10"/>
      <color indexed="8"/>
      <name val="Arial Narrow"/>
      <family val="2"/>
    </font>
    <font>
      <b/>
      <sz val="10"/>
      <color indexed="62"/>
      <name val="Calibri"/>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3"/>
      <name val="Calibri"/>
      <family val="2"/>
    </font>
    <font>
      <sz val="10"/>
      <color theme="3"/>
      <name val="Century Gothic"/>
      <family val="2"/>
    </font>
    <font>
      <b/>
      <sz val="10"/>
      <color theme="4" tint="-0.24997000396251678"/>
      <name val="Calibri"/>
      <family val="2"/>
    </font>
    <font>
      <b/>
      <sz val="10"/>
      <color theme="1"/>
      <name val="Century Gothic"/>
      <family val="2"/>
    </font>
    <font>
      <b/>
      <sz val="10"/>
      <color rgb="FFFF0000"/>
      <name val="Arial Narrow"/>
      <family val="2"/>
    </font>
    <font>
      <b/>
      <sz val="10"/>
      <color theme="1"/>
      <name val="Arial Narrow"/>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top/>
      <bottom/>
    </border>
    <border>
      <left/>
      <right style="thin"/>
      <top/>
      <bottom/>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1">
    <xf numFmtId="0" fontId="0" fillId="0" borderId="0" xfId="0" applyFont="1" applyAlignment="1">
      <alignment/>
    </xf>
    <xf numFmtId="0" fontId="47"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50" fillId="0" borderId="0" xfId="0" applyFont="1" applyAlignment="1" applyProtection="1">
      <alignment/>
      <protection locked="0"/>
    </xf>
    <xf numFmtId="0" fontId="49" fillId="0" borderId="10" xfId="0" applyFont="1" applyBorder="1" applyAlignment="1" applyProtection="1">
      <alignment horizontal="center" vertical="center"/>
      <protection locked="0"/>
    </xf>
    <xf numFmtId="0" fontId="49" fillId="0" borderId="0" xfId="0" applyFont="1" applyAlignment="1" applyProtection="1">
      <alignment vertical="top"/>
      <protection locked="0"/>
    </xf>
    <xf numFmtId="0" fontId="49" fillId="0" borderId="0" xfId="0" applyFont="1" applyAlignment="1" applyProtection="1">
      <alignment vertical="top" wrapText="1"/>
      <protection locked="0"/>
    </xf>
    <xf numFmtId="0" fontId="49" fillId="0" borderId="10" xfId="0" applyFont="1" applyBorder="1" applyAlignment="1" applyProtection="1">
      <alignment vertical="top"/>
      <protection/>
    </xf>
    <xf numFmtId="0" fontId="50" fillId="0" borderId="10" xfId="0" applyFont="1" applyBorder="1" applyAlignment="1" applyProtection="1">
      <alignment/>
      <protection/>
    </xf>
    <xf numFmtId="0" fontId="50" fillId="0" borderId="10" xfId="0" applyFont="1" applyBorder="1" applyAlignment="1" applyProtection="1">
      <alignment vertical="top" wrapText="1"/>
      <protection/>
    </xf>
    <xf numFmtId="0" fontId="46" fillId="0" borderId="0" xfId="0" applyFont="1" applyFill="1" applyAlignment="1" applyProtection="1">
      <alignment vertical="top"/>
      <protection locked="0"/>
    </xf>
    <xf numFmtId="0" fontId="46" fillId="0" borderId="0" xfId="0" applyFont="1" applyFill="1" applyAlignment="1" applyProtection="1">
      <alignment/>
      <protection locked="0"/>
    </xf>
    <xf numFmtId="0" fontId="51" fillId="33" borderId="0" xfId="0" applyFont="1" applyFill="1" applyAlignment="1" applyProtection="1">
      <alignment/>
      <protection/>
    </xf>
    <xf numFmtId="0" fontId="0" fillId="0" borderId="0" xfId="0" applyFont="1" applyAlignment="1" applyProtection="1">
      <alignment vertical="top" wrapText="1"/>
      <protection/>
    </xf>
    <xf numFmtId="0" fontId="52" fillId="0" borderId="10" xfId="0" applyFont="1" applyBorder="1" applyAlignment="1" applyProtection="1">
      <alignment vertical="top" wrapText="1"/>
      <protection/>
    </xf>
    <xf numFmtId="0" fontId="53" fillId="34" borderId="0" xfId="0" applyFont="1" applyFill="1" applyAlignment="1" applyProtection="1">
      <alignment vertical="top"/>
      <protection/>
    </xf>
    <xf numFmtId="0" fontId="49" fillId="2" borderId="10" xfId="0" applyFont="1" applyFill="1" applyBorder="1" applyAlignment="1" applyProtection="1">
      <alignment horizontal="left" vertical="center" wrapText="1"/>
      <protection/>
    </xf>
    <xf numFmtId="0" fontId="49" fillId="2" borderId="10" xfId="0" applyFont="1" applyFill="1" applyBorder="1" applyAlignment="1" applyProtection="1">
      <alignment horizontal="center" vertical="top"/>
      <protection/>
    </xf>
    <xf numFmtId="0" fontId="49" fillId="2" borderId="10" xfId="0" applyFont="1" applyFill="1" applyBorder="1" applyAlignment="1" applyProtection="1">
      <alignment vertical="top" wrapText="1"/>
      <protection/>
    </xf>
    <xf numFmtId="0" fontId="49" fillId="2" borderId="11" xfId="0" applyFont="1" applyFill="1" applyBorder="1" applyAlignment="1" applyProtection="1">
      <alignment horizontal="center" vertical="center" wrapText="1"/>
      <protection/>
    </xf>
    <xf numFmtId="0" fontId="49" fillId="2" borderId="12" xfId="0" applyFont="1" applyFill="1" applyBorder="1" applyAlignment="1" applyProtection="1">
      <alignment vertical="top"/>
      <protection/>
    </xf>
    <xf numFmtId="0" fontId="49" fillId="2" borderId="10" xfId="0" applyFont="1" applyFill="1" applyBorder="1" applyAlignment="1" applyProtection="1">
      <alignment vertical="top"/>
      <protection/>
    </xf>
    <xf numFmtId="0" fontId="49" fillId="2" borderId="13" xfId="0" applyFont="1" applyFill="1" applyBorder="1" applyAlignment="1" applyProtection="1">
      <alignment horizontal="center" vertical="center" wrapText="1"/>
      <protection/>
    </xf>
    <xf numFmtId="0" fontId="49" fillId="2" borderId="14" xfId="0" applyFont="1" applyFill="1" applyBorder="1" applyAlignment="1" applyProtection="1">
      <alignment vertical="top"/>
      <protection/>
    </xf>
    <xf numFmtId="0" fontId="49" fillId="2" borderId="15" xfId="0" applyFont="1" applyFill="1" applyBorder="1" applyAlignment="1" applyProtection="1">
      <alignment vertical="top" wrapText="1"/>
      <protection/>
    </xf>
    <xf numFmtId="0" fontId="49" fillId="2" borderId="16" xfId="0" applyFont="1" applyFill="1" applyBorder="1" applyAlignment="1" applyProtection="1">
      <alignment vertical="top" wrapText="1"/>
      <protection/>
    </xf>
    <xf numFmtId="0" fontId="54" fillId="0" borderId="0" xfId="0" applyFont="1" applyAlignment="1" applyProtection="1">
      <alignment/>
      <protection/>
    </xf>
    <xf numFmtId="0" fontId="55" fillId="0" borderId="0" xfId="0" applyFont="1" applyAlignment="1" applyProtection="1">
      <alignment horizontal="center" vertical="top"/>
      <protection/>
    </xf>
    <xf numFmtId="0" fontId="56" fillId="0" borderId="0" xfId="0" applyFont="1" applyAlignment="1" applyProtection="1">
      <alignment horizontal="center" vertical="top"/>
      <protection/>
    </xf>
    <xf numFmtId="0" fontId="49" fillId="0" borderId="15" xfId="0" applyFont="1" applyBorder="1" applyAlignment="1" applyProtection="1">
      <alignment horizontal="left" vertical="top" wrapText="1"/>
      <protection/>
    </xf>
    <xf numFmtId="0" fontId="49" fillId="0" borderId="17" xfId="0" applyFont="1" applyBorder="1" applyAlignment="1" applyProtection="1">
      <alignment horizontal="left" vertical="top" wrapText="1"/>
      <protection/>
    </xf>
    <xf numFmtId="0" fontId="49" fillId="0" borderId="16" xfId="0" applyFont="1" applyBorder="1" applyAlignment="1" applyProtection="1">
      <alignment horizontal="left" vertical="top" wrapText="1"/>
      <protection/>
    </xf>
    <xf numFmtId="0" fontId="49" fillId="0" borderId="18" xfId="0" applyFont="1" applyBorder="1" applyAlignment="1" applyProtection="1">
      <alignment horizontal="left" vertical="top" wrapText="1"/>
      <protection locked="0"/>
    </xf>
    <xf numFmtId="0" fontId="57" fillId="33" borderId="15" xfId="0" applyFont="1" applyFill="1" applyBorder="1" applyAlignment="1" applyProtection="1">
      <alignment horizontal="left" vertical="top"/>
      <protection/>
    </xf>
    <xf numFmtId="0" fontId="57" fillId="33" borderId="17" xfId="0" applyFont="1" applyFill="1" applyBorder="1" applyAlignment="1" applyProtection="1">
      <alignment horizontal="left" vertical="top"/>
      <protection/>
    </xf>
    <xf numFmtId="0" fontId="57" fillId="33" borderId="16" xfId="0" applyFont="1" applyFill="1" applyBorder="1" applyAlignment="1" applyProtection="1">
      <alignment horizontal="left" vertical="top"/>
      <protection/>
    </xf>
    <xf numFmtId="0" fontId="58" fillId="2" borderId="11" xfId="0" applyFont="1" applyFill="1" applyBorder="1" applyAlignment="1" applyProtection="1">
      <alignment horizontal="left" vertical="center" wrapText="1"/>
      <protection/>
    </xf>
    <xf numFmtId="0" fontId="58" fillId="2" borderId="18" xfId="0" applyFont="1" applyFill="1" applyBorder="1" applyAlignment="1" applyProtection="1">
      <alignment horizontal="left" vertical="center" wrapText="1"/>
      <protection/>
    </xf>
    <xf numFmtId="0" fontId="58" fillId="2" borderId="12" xfId="0" applyFont="1" applyFill="1" applyBorder="1" applyAlignment="1" applyProtection="1">
      <alignment horizontal="left" vertical="center" wrapText="1"/>
      <protection/>
    </xf>
    <xf numFmtId="0" fontId="58" fillId="2" borderId="19" xfId="0" applyFont="1" applyFill="1" applyBorder="1" applyAlignment="1" applyProtection="1">
      <alignment horizontal="left" vertical="center" wrapText="1"/>
      <protection/>
    </xf>
    <xf numFmtId="0" fontId="58" fillId="2" borderId="0" xfId="0" applyFont="1" applyFill="1" applyBorder="1" applyAlignment="1" applyProtection="1">
      <alignment horizontal="left" vertical="center" wrapText="1"/>
      <protection/>
    </xf>
    <xf numFmtId="0" fontId="58" fillId="2" borderId="20" xfId="0" applyFont="1" applyFill="1" applyBorder="1" applyAlignment="1" applyProtection="1">
      <alignment horizontal="left" vertical="center" wrapText="1"/>
      <protection/>
    </xf>
    <xf numFmtId="0" fontId="58" fillId="2" borderId="13" xfId="0" applyFont="1" applyFill="1" applyBorder="1" applyAlignment="1" applyProtection="1">
      <alignment horizontal="left" vertical="center" wrapText="1"/>
      <protection/>
    </xf>
    <xf numFmtId="0" fontId="58" fillId="2" borderId="21" xfId="0" applyFont="1" applyFill="1" applyBorder="1" applyAlignment="1" applyProtection="1">
      <alignment horizontal="left" vertical="center" wrapText="1"/>
      <protection/>
    </xf>
    <xf numFmtId="0" fontId="58" fillId="2" borderId="14" xfId="0" applyFont="1" applyFill="1" applyBorder="1" applyAlignment="1" applyProtection="1">
      <alignment horizontal="left" vertical="center" wrapText="1"/>
      <protection/>
    </xf>
    <xf numFmtId="0" fontId="59" fillId="2" borderId="15" xfId="0" applyFont="1" applyFill="1" applyBorder="1" applyAlignment="1" applyProtection="1">
      <alignment horizontal="center" vertical="center" wrapText="1"/>
      <protection/>
    </xf>
    <xf numFmtId="0" fontId="59" fillId="2" borderId="16" xfId="0" applyFont="1" applyFill="1" applyBorder="1" applyAlignment="1" applyProtection="1">
      <alignment horizontal="center" vertical="center" wrapText="1"/>
      <protection/>
    </xf>
    <xf numFmtId="0" fontId="59" fillId="2" borderId="15" xfId="0" applyFont="1" applyFill="1" applyBorder="1" applyAlignment="1" applyProtection="1">
      <alignment horizontal="center" vertical="top" wrapText="1"/>
      <protection/>
    </xf>
    <xf numFmtId="0" fontId="59" fillId="2" borderId="16" xfId="0" applyFont="1" applyFill="1" applyBorder="1" applyAlignment="1" applyProtection="1">
      <alignment horizontal="center" vertical="top" wrapText="1"/>
      <protection/>
    </xf>
    <xf numFmtId="0" fontId="59" fillId="2" borderId="15" xfId="0" applyFont="1" applyFill="1" applyBorder="1" applyAlignment="1" applyProtection="1">
      <alignment horizontal="center"/>
      <protection/>
    </xf>
    <xf numFmtId="0" fontId="59" fillId="2" borderId="17" xfId="0" applyFont="1" applyFill="1" applyBorder="1" applyAlignment="1" applyProtection="1">
      <alignment horizontal="center"/>
      <protection/>
    </xf>
    <xf numFmtId="0" fontId="59" fillId="2" borderId="16" xfId="0" applyFont="1" applyFill="1" applyBorder="1" applyAlignment="1" applyProtection="1">
      <alignment horizontal="center"/>
      <protection/>
    </xf>
    <xf numFmtId="0" fontId="55" fillId="0" borderId="0" xfId="0" applyFont="1" applyAlignment="1" applyProtection="1">
      <alignment horizontal="center" vertical="top"/>
      <protection locked="0"/>
    </xf>
    <xf numFmtId="0" fontId="50" fillId="0" borderId="22" xfId="0" applyFont="1" applyBorder="1" applyAlignment="1" applyProtection="1">
      <alignment horizontal="center" vertical="center" wrapText="1"/>
      <protection/>
    </xf>
    <xf numFmtId="0" fontId="50" fillId="0" borderId="23"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50" fillId="0" borderId="18"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19"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20"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0" borderId="21"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60" fillId="0" borderId="0" xfId="0" applyFont="1" applyAlignment="1">
      <alignment horizontal="left" vertical="center" readingOrder="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tabSelected="1" zoomScale="120" zoomScaleNormal="120" zoomScalePageLayoutView="0" workbookViewId="0" topLeftCell="A1">
      <pane ySplit="9" topLeftCell="A10" activePane="bottomLeft" state="frozen"/>
      <selection pane="topLeft" activeCell="A1" sqref="A1"/>
      <selection pane="bottomLeft" activeCell="M40" sqref="M40"/>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9" width="15.28125" style="5" customWidth="1"/>
    <col min="10" max="10" width="0" style="5" hidden="1" customWidth="1"/>
    <col min="11" max="16384" width="11.421875" style="5" customWidth="1"/>
  </cols>
  <sheetData>
    <row r="1" spans="1:9" s="4" customFormat="1" ht="15">
      <c r="A1" s="29" t="s">
        <v>64</v>
      </c>
      <c r="B1" s="16"/>
      <c r="C1" s="16"/>
      <c r="D1" s="16"/>
      <c r="E1" s="2"/>
      <c r="F1" s="2"/>
      <c r="G1" s="3"/>
      <c r="H1" s="18" t="s">
        <v>48</v>
      </c>
      <c r="I1" s="18"/>
    </row>
    <row r="2" spans="1:9" s="4" customFormat="1" ht="15">
      <c r="A2" s="1"/>
      <c r="B2" s="2"/>
      <c r="C2" s="2"/>
      <c r="D2" s="2"/>
      <c r="E2" s="2"/>
      <c r="F2" s="2"/>
      <c r="G2" s="3"/>
      <c r="H2" s="13"/>
      <c r="I2" s="14"/>
    </row>
    <row r="3" spans="1:9" s="4" customFormat="1" ht="15">
      <c r="A3" s="15" t="s">
        <v>58</v>
      </c>
      <c r="B3" s="68"/>
      <c r="C3" s="69"/>
      <c r="D3" s="69"/>
      <c r="E3" s="15" t="s">
        <v>59</v>
      </c>
      <c r="F3" s="68"/>
      <c r="G3" s="69"/>
      <c r="H3" s="13"/>
      <c r="I3" s="14"/>
    </row>
    <row r="4" spans="1:9" s="4" customFormat="1" ht="15">
      <c r="A4" s="3"/>
      <c r="B4" s="2"/>
      <c r="C4" s="2"/>
      <c r="D4" s="2"/>
      <c r="E4" s="2"/>
      <c r="F4" s="2"/>
      <c r="G4" s="3"/>
      <c r="H4" s="3"/>
      <c r="I4" s="3"/>
    </row>
    <row r="5" spans="1:9" s="4" customFormat="1" ht="13.5">
      <c r="A5" s="30" t="s">
        <v>62</v>
      </c>
      <c r="B5" s="30"/>
      <c r="C5" s="30"/>
      <c r="D5" s="30"/>
      <c r="E5" s="30"/>
      <c r="F5" s="30"/>
      <c r="G5" s="30"/>
      <c r="H5" s="30"/>
      <c r="I5" s="30"/>
    </row>
    <row r="6" spans="1:9" s="4" customFormat="1" ht="12.75">
      <c r="A6" s="31" t="s">
        <v>65</v>
      </c>
      <c r="B6" s="31"/>
      <c r="C6" s="31"/>
      <c r="D6" s="31"/>
      <c r="E6" s="31"/>
      <c r="F6" s="31"/>
      <c r="G6" s="31"/>
      <c r="H6" s="31"/>
      <c r="I6" s="31"/>
    </row>
    <row r="8" spans="1:9" ht="13.5">
      <c r="A8" s="56" t="s">
        <v>52</v>
      </c>
      <c r="B8" s="59" t="s">
        <v>53</v>
      </c>
      <c r="C8" s="60"/>
      <c r="D8" s="60"/>
      <c r="E8" s="60"/>
      <c r="F8" s="61"/>
      <c r="G8" s="11" t="s">
        <v>54</v>
      </c>
      <c r="H8" s="11" t="s">
        <v>55</v>
      </c>
      <c r="I8" s="11" t="s">
        <v>56</v>
      </c>
    </row>
    <row r="9" spans="1:9" ht="54">
      <c r="A9" s="57"/>
      <c r="B9" s="62"/>
      <c r="C9" s="63"/>
      <c r="D9" s="63"/>
      <c r="E9" s="63"/>
      <c r="F9" s="64"/>
      <c r="G9" s="12" t="s">
        <v>30</v>
      </c>
      <c r="H9" s="12" t="s">
        <v>46</v>
      </c>
      <c r="I9" s="12" t="s">
        <v>47</v>
      </c>
    </row>
    <row r="10" spans="1:12" ht="36">
      <c r="A10" s="58"/>
      <c r="B10" s="65"/>
      <c r="C10" s="66"/>
      <c r="D10" s="66"/>
      <c r="E10" s="66"/>
      <c r="F10" s="67"/>
      <c r="G10" s="17" t="s">
        <v>60</v>
      </c>
      <c r="H10" s="17" t="s">
        <v>63</v>
      </c>
      <c r="I10" s="17" t="s">
        <v>61</v>
      </c>
      <c r="L10" s="70"/>
    </row>
    <row r="11" spans="1:12" s="6" customFormat="1" ht="13.5">
      <c r="A11" s="36" t="s">
        <v>27</v>
      </c>
      <c r="B11" s="37"/>
      <c r="C11" s="37"/>
      <c r="D11" s="37"/>
      <c r="E11" s="37"/>
      <c r="F11" s="37"/>
      <c r="G11" s="37"/>
      <c r="H11" s="37"/>
      <c r="I11" s="38"/>
      <c r="L11" s="70"/>
    </row>
    <row r="12" spans="1:12" ht="12.75" customHeight="1">
      <c r="A12" s="10" t="s">
        <v>0</v>
      </c>
      <c r="B12" s="32" t="s">
        <v>66</v>
      </c>
      <c r="C12" s="33"/>
      <c r="D12" s="33"/>
      <c r="E12" s="33"/>
      <c r="F12" s="34"/>
      <c r="G12" s="7"/>
      <c r="H12" s="7"/>
      <c r="I12" s="7"/>
      <c r="J12" s="5">
        <f>COUNTBLANK(G12:G17)</f>
        <v>6</v>
      </c>
      <c r="L12" s="70"/>
    </row>
    <row r="13" spans="1:12" ht="12.75" customHeight="1">
      <c r="A13" s="10" t="s">
        <v>1</v>
      </c>
      <c r="B13" s="32" t="s">
        <v>67</v>
      </c>
      <c r="C13" s="33"/>
      <c r="D13" s="33"/>
      <c r="E13" s="33"/>
      <c r="F13" s="34"/>
      <c r="G13" s="7"/>
      <c r="H13" s="7"/>
      <c r="I13" s="7"/>
      <c r="L13" s="70"/>
    </row>
    <row r="14" spans="1:12" ht="27.75" customHeight="1">
      <c r="A14" s="10" t="s">
        <v>2</v>
      </c>
      <c r="B14" s="32" t="s">
        <v>68</v>
      </c>
      <c r="C14" s="33"/>
      <c r="D14" s="33"/>
      <c r="E14" s="33"/>
      <c r="F14" s="34"/>
      <c r="G14" s="7"/>
      <c r="H14" s="7"/>
      <c r="I14" s="7"/>
      <c r="L14" s="70"/>
    </row>
    <row r="15" spans="1:12" ht="26.25" customHeight="1">
      <c r="A15" s="10" t="s">
        <v>3</v>
      </c>
      <c r="B15" s="32" t="s">
        <v>69</v>
      </c>
      <c r="C15" s="33"/>
      <c r="D15" s="33"/>
      <c r="E15" s="33"/>
      <c r="F15" s="34"/>
      <c r="G15" s="7"/>
      <c r="H15" s="7"/>
      <c r="I15" s="7"/>
      <c r="L15" s="70"/>
    </row>
    <row r="16" spans="1:9" ht="12.75" customHeight="1">
      <c r="A16" s="10" t="s">
        <v>4</v>
      </c>
      <c r="B16" s="32" t="s">
        <v>70</v>
      </c>
      <c r="C16" s="33"/>
      <c r="D16" s="33"/>
      <c r="E16" s="33"/>
      <c r="F16" s="34"/>
      <c r="G16" s="7"/>
      <c r="H16" s="7"/>
      <c r="I16" s="7"/>
    </row>
    <row r="17" spans="1:9" ht="12.75" customHeight="1">
      <c r="A17" s="10" t="s">
        <v>5</v>
      </c>
      <c r="B17" s="32" t="s">
        <v>6</v>
      </c>
      <c r="C17" s="33"/>
      <c r="D17" s="33"/>
      <c r="E17" s="33"/>
      <c r="F17" s="34"/>
      <c r="G17" s="7"/>
      <c r="H17" s="7"/>
      <c r="I17" s="7"/>
    </row>
    <row r="18" spans="1:9" s="6" customFormat="1" ht="13.5">
      <c r="A18" s="36" t="s">
        <v>28</v>
      </c>
      <c r="B18" s="37"/>
      <c r="C18" s="37"/>
      <c r="D18" s="37"/>
      <c r="E18" s="37"/>
      <c r="F18" s="37"/>
      <c r="G18" s="37"/>
      <c r="H18" s="37"/>
      <c r="I18" s="38"/>
    </row>
    <row r="19" spans="1:10" ht="26.25" customHeight="1">
      <c r="A19" s="10" t="s">
        <v>7</v>
      </c>
      <c r="B19" s="32" t="s">
        <v>72</v>
      </c>
      <c r="C19" s="33"/>
      <c r="D19" s="33"/>
      <c r="E19" s="33"/>
      <c r="F19" s="34"/>
      <c r="G19" s="7"/>
      <c r="H19" s="7"/>
      <c r="I19" s="7"/>
      <c r="J19" s="5">
        <f>COUNTBLANK(G19:G25)</f>
        <v>7</v>
      </c>
    </row>
    <row r="20" spans="1:9" ht="12.75">
      <c r="A20" s="10" t="s">
        <v>8</v>
      </c>
      <c r="B20" s="32" t="s">
        <v>73</v>
      </c>
      <c r="C20" s="33"/>
      <c r="D20" s="33"/>
      <c r="E20" s="33"/>
      <c r="F20" s="34"/>
      <c r="G20" s="7"/>
      <c r="H20" s="7"/>
      <c r="I20" s="7"/>
    </row>
    <row r="21" spans="1:9" ht="12.75">
      <c r="A21" s="10" t="s">
        <v>9</v>
      </c>
      <c r="B21" s="32" t="s">
        <v>74</v>
      </c>
      <c r="C21" s="33"/>
      <c r="D21" s="33"/>
      <c r="E21" s="33"/>
      <c r="F21" s="34"/>
      <c r="G21" s="7"/>
      <c r="H21" s="7"/>
      <c r="I21" s="7"/>
    </row>
    <row r="22" spans="1:9" ht="12.75">
      <c r="A22" s="10" t="s">
        <v>10</v>
      </c>
      <c r="B22" s="32" t="s">
        <v>75</v>
      </c>
      <c r="C22" s="33"/>
      <c r="D22" s="33"/>
      <c r="E22" s="33"/>
      <c r="F22" s="34"/>
      <c r="G22" s="7"/>
      <c r="H22" s="7"/>
      <c r="I22" s="7"/>
    </row>
    <row r="23" spans="1:9" ht="12.75">
      <c r="A23" s="10" t="s">
        <v>11</v>
      </c>
      <c r="B23" s="32" t="s">
        <v>76</v>
      </c>
      <c r="C23" s="33"/>
      <c r="D23" s="33"/>
      <c r="E23" s="33"/>
      <c r="F23" s="34"/>
      <c r="G23" s="7"/>
      <c r="H23" s="7"/>
      <c r="I23" s="7"/>
    </row>
    <row r="24" spans="1:9" ht="12.75">
      <c r="A24" s="10" t="s">
        <v>12</v>
      </c>
      <c r="B24" s="32" t="s">
        <v>77</v>
      </c>
      <c r="C24" s="33"/>
      <c r="D24" s="33"/>
      <c r="E24" s="33"/>
      <c r="F24" s="34"/>
      <c r="G24" s="7"/>
      <c r="H24" s="7"/>
      <c r="I24" s="7"/>
    </row>
    <row r="25" spans="1:9" ht="12.75">
      <c r="A25" s="10" t="s">
        <v>71</v>
      </c>
      <c r="B25" s="32" t="s">
        <v>78</v>
      </c>
      <c r="C25" s="33"/>
      <c r="D25" s="33"/>
      <c r="E25" s="33"/>
      <c r="F25" s="34"/>
      <c r="G25" s="7"/>
      <c r="H25" s="7"/>
      <c r="I25" s="7"/>
    </row>
    <row r="26" spans="1:9" s="6" customFormat="1" ht="13.5">
      <c r="A26" s="36" t="s">
        <v>79</v>
      </c>
      <c r="B26" s="37"/>
      <c r="C26" s="37"/>
      <c r="D26" s="37"/>
      <c r="E26" s="37"/>
      <c r="F26" s="37"/>
      <c r="G26" s="37"/>
      <c r="H26" s="37"/>
      <c r="I26" s="38"/>
    </row>
    <row r="27" spans="1:10" ht="12.75">
      <c r="A27" s="10" t="s">
        <v>13</v>
      </c>
      <c r="B27" s="32" t="s">
        <v>81</v>
      </c>
      <c r="C27" s="33"/>
      <c r="D27" s="33"/>
      <c r="E27" s="33"/>
      <c r="F27" s="34"/>
      <c r="G27" s="7"/>
      <c r="H27" s="7"/>
      <c r="I27" s="7"/>
      <c r="J27" s="5">
        <f>COUNTBLANK(G27:G31)</f>
        <v>5</v>
      </c>
    </row>
    <row r="28" spans="1:9" ht="12.75">
      <c r="A28" s="10" t="s">
        <v>14</v>
      </c>
      <c r="B28" s="32" t="s">
        <v>82</v>
      </c>
      <c r="C28" s="33"/>
      <c r="D28" s="33"/>
      <c r="E28" s="33"/>
      <c r="F28" s="34"/>
      <c r="G28" s="7"/>
      <c r="H28" s="7"/>
      <c r="I28" s="7"/>
    </row>
    <row r="29" spans="1:9" ht="39" customHeight="1">
      <c r="A29" s="10" t="s">
        <v>15</v>
      </c>
      <c r="B29" s="32" t="s">
        <v>83</v>
      </c>
      <c r="C29" s="33"/>
      <c r="D29" s="33"/>
      <c r="E29" s="33"/>
      <c r="F29" s="34"/>
      <c r="G29" s="7"/>
      <c r="H29" s="7"/>
      <c r="I29" s="7"/>
    </row>
    <row r="30" spans="1:9" ht="27" customHeight="1">
      <c r="A30" s="10" t="s">
        <v>16</v>
      </c>
      <c r="B30" s="32" t="s">
        <v>84</v>
      </c>
      <c r="C30" s="33"/>
      <c r="D30" s="33"/>
      <c r="E30" s="33"/>
      <c r="F30" s="34"/>
      <c r="G30" s="7"/>
      <c r="H30" s="7"/>
      <c r="I30" s="7"/>
    </row>
    <row r="31" spans="1:9" ht="26.25" customHeight="1">
      <c r="A31" s="10" t="s">
        <v>17</v>
      </c>
      <c r="B31" s="32" t="s">
        <v>85</v>
      </c>
      <c r="C31" s="33"/>
      <c r="D31" s="33"/>
      <c r="E31" s="33"/>
      <c r="F31" s="34"/>
      <c r="G31" s="7"/>
      <c r="H31" s="7"/>
      <c r="I31" s="7"/>
    </row>
    <row r="32" spans="1:9" ht="12.75">
      <c r="A32" s="10" t="s">
        <v>80</v>
      </c>
      <c r="B32" s="32" t="s">
        <v>86</v>
      </c>
      <c r="C32" s="33"/>
      <c r="D32" s="33"/>
      <c r="E32" s="33"/>
      <c r="F32" s="34"/>
      <c r="G32" s="7"/>
      <c r="H32" s="7"/>
      <c r="I32" s="7"/>
    </row>
    <row r="33" spans="1:9" s="6" customFormat="1" ht="13.5">
      <c r="A33" s="36" t="s">
        <v>87</v>
      </c>
      <c r="B33" s="37"/>
      <c r="C33" s="37"/>
      <c r="D33" s="37"/>
      <c r="E33" s="37"/>
      <c r="F33" s="37"/>
      <c r="G33" s="37"/>
      <c r="H33" s="37"/>
      <c r="I33" s="38"/>
    </row>
    <row r="34" spans="1:10" ht="12.75">
      <c r="A34" s="10" t="s">
        <v>20</v>
      </c>
      <c r="B34" s="32" t="s">
        <v>18</v>
      </c>
      <c r="C34" s="33"/>
      <c r="D34" s="33"/>
      <c r="E34" s="33"/>
      <c r="F34" s="34"/>
      <c r="G34" s="7"/>
      <c r="H34" s="7"/>
      <c r="I34" s="7"/>
      <c r="J34" s="5">
        <f>COUNTBLANK(G34:G38)</f>
        <v>5</v>
      </c>
    </row>
    <row r="35" spans="1:9" ht="24.75" customHeight="1">
      <c r="A35" s="10" t="s">
        <v>21</v>
      </c>
      <c r="B35" s="32" t="s">
        <v>88</v>
      </c>
      <c r="C35" s="33"/>
      <c r="D35" s="33"/>
      <c r="E35" s="33"/>
      <c r="F35" s="34"/>
      <c r="G35" s="7"/>
      <c r="H35" s="7"/>
      <c r="I35" s="7"/>
    </row>
    <row r="36" spans="1:9" ht="24.75" customHeight="1">
      <c r="A36" s="10" t="s">
        <v>22</v>
      </c>
      <c r="B36" s="32" t="s">
        <v>19</v>
      </c>
      <c r="C36" s="33"/>
      <c r="D36" s="33"/>
      <c r="E36" s="33"/>
      <c r="F36" s="34"/>
      <c r="G36" s="7"/>
      <c r="H36" s="7"/>
      <c r="I36" s="7"/>
    </row>
    <row r="37" spans="1:9" ht="12.75">
      <c r="A37" s="10" t="s">
        <v>23</v>
      </c>
      <c r="B37" s="32" t="s">
        <v>89</v>
      </c>
      <c r="C37" s="33"/>
      <c r="D37" s="33"/>
      <c r="E37" s="33"/>
      <c r="F37" s="34"/>
      <c r="G37" s="7"/>
      <c r="H37" s="7"/>
      <c r="I37" s="7"/>
    </row>
    <row r="38" spans="1:9" ht="26.25" customHeight="1">
      <c r="A38" s="10" t="s">
        <v>24</v>
      </c>
      <c r="B38" s="32" t="s">
        <v>90</v>
      </c>
      <c r="C38" s="33"/>
      <c r="D38" s="33"/>
      <c r="E38" s="33"/>
      <c r="F38" s="34"/>
      <c r="G38" s="7"/>
      <c r="H38" s="7"/>
      <c r="I38" s="7"/>
    </row>
    <row r="39" spans="1:9" s="6" customFormat="1" ht="13.5">
      <c r="A39" s="36" t="s">
        <v>57</v>
      </c>
      <c r="B39" s="37"/>
      <c r="C39" s="37"/>
      <c r="D39" s="37"/>
      <c r="E39" s="37"/>
      <c r="F39" s="37"/>
      <c r="G39" s="37"/>
      <c r="H39" s="37"/>
      <c r="I39" s="38"/>
    </row>
    <row r="40" spans="1:10" ht="27" customHeight="1">
      <c r="A40" s="10" t="s">
        <v>25</v>
      </c>
      <c r="B40" s="32" t="s">
        <v>91</v>
      </c>
      <c r="C40" s="33"/>
      <c r="D40" s="33"/>
      <c r="E40" s="33"/>
      <c r="F40" s="34"/>
      <c r="G40" s="7"/>
      <c r="H40" s="7"/>
      <c r="I40" s="7"/>
      <c r="J40" s="5">
        <f>COUNTBLANK(G40:G41)</f>
        <v>2</v>
      </c>
    </row>
    <row r="41" spans="1:9" ht="25.5" customHeight="1">
      <c r="A41" s="10" t="s">
        <v>26</v>
      </c>
      <c r="B41" s="32" t="s">
        <v>92</v>
      </c>
      <c r="C41" s="33"/>
      <c r="D41" s="33"/>
      <c r="E41" s="33"/>
      <c r="F41" s="34"/>
      <c r="G41" s="7"/>
      <c r="H41" s="7"/>
      <c r="I41" s="7"/>
    </row>
    <row r="42" spans="2:10" ht="12.75">
      <c r="B42" s="35"/>
      <c r="C42" s="35"/>
      <c r="D42" s="35"/>
      <c r="E42" s="35"/>
      <c r="F42" s="35"/>
      <c r="J42" s="5">
        <f>J12+J19+J27+J34+J40</f>
        <v>25</v>
      </c>
    </row>
    <row r="43" spans="1:9" ht="13.5">
      <c r="A43" s="55" t="s">
        <v>33</v>
      </c>
      <c r="B43" s="55"/>
      <c r="C43" s="55"/>
      <c r="D43" s="55"/>
      <c r="E43" s="55"/>
      <c r="F43" s="55"/>
      <c r="G43" s="55"/>
      <c r="H43" s="55"/>
      <c r="I43" s="55"/>
    </row>
    <row r="44" spans="1:9" ht="12.75">
      <c r="A44" s="48" t="s">
        <v>29</v>
      </c>
      <c r="B44" s="49"/>
      <c r="C44" s="50" t="s">
        <v>34</v>
      </c>
      <c r="D44" s="51"/>
      <c r="E44" s="50" t="s">
        <v>35</v>
      </c>
      <c r="F44" s="51"/>
      <c r="G44" s="52" t="s">
        <v>41</v>
      </c>
      <c r="H44" s="53"/>
      <c r="I44" s="54"/>
    </row>
    <row r="45" spans="1:9" ht="12.75">
      <c r="A45" s="19" t="s">
        <v>36</v>
      </c>
      <c r="B45" s="20">
        <f>COUNTIF(G12:G41,"O")</f>
        <v>0</v>
      </c>
      <c r="C45" s="21" t="s">
        <v>38</v>
      </c>
      <c r="D45" s="20">
        <f>COUNTIF($H$12:$H$41,"J")</f>
        <v>0</v>
      </c>
      <c r="E45" s="21" t="s">
        <v>42</v>
      </c>
      <c r="F45" s="20">
        <f>COUNTIF($I$12:$I$41,"1")</f>
        <v>0</v>
      </c>
      <c r="G45" s="39">
        <f>IF(AND(B45=0,B46=0,D45=0,D46=0,D47=0,F45=0,F46=0,F47=0,F48=0),"",IF(AND(B45&gt;=22,D45&gt;=D47,F47&gt;=F45,F47&gt;=F46),"L'accès au CQP par la VAE peut être envisagé",IF(AND(B45&gt;=22,D46&gt;=D47,F48&gt;=F45,F48&gt;=F46),"L'accès au CQP par la VAE peut être envisagé","Il est préférable de s'orienter vers un autre mode d'accès au CQP que celui de la démarche par la VAE. Rapprochez-vous de l'organisme qui assure la recevabilité qui vous apportera ses conseils")))</f>
      </c>
      <c r="H45" s="40"/>
      <c r="I45" s="41"/>
    </row>
    <row r="46" spans="1:9" ht="25.5">
      <c r="A46" s="19" t="s">
        <v>37</v>
      </c>
      <c r="B46" s="20">
        <f>COUNTIF(G12:G41,"N")</f>
        <v>0</v>
      </c>
      <c r="C46" s="21" t="s">
        <v>44</v>
      </c>
      <c r="D46" s="20">
        <f>COUNTIF($H$12:$H$41,"S")</f>
        <v>0</v>
      </c>
      <c r="E46" s="21" t="s">
        <v>43</v>
      </c>
      <c r="F46" s="20">
        <f>COUNTIF($I$12:$I$41,"2")</f>
        <v>0</v>
      </c>
      <c r="G46" s="42"/>
      <c r="H46" s="43"/>
      <c r="I46" s="44"/>
    </row>
    <row r="47" spans="1:9" ht="12.75">
      <c r="A47" s="22"/>
      <c r="B47" s="23"/>
      <c r="C47" s="21" t="s">
        <v>45</v>
      </c>
      <c r="D47" s="20">
        <f>COUNTIF($H$12:$H$41,"M")</f>
        <v>0</v>
      </c>
      <c r="E47" s="24" t="s">
        <v>39</v>
      </c>
      <c r="F47" s="20">
        <f>COUNTIF($I$12:$I$41,"3")</f>
        <v>0</v>
      </c>
      <c r="G47" s="42"/>
      <c r="H47" s="43"/>
      <c r="I47" s="44"/>
    </row>
    <row r="48" spans="1:9" ht="12.75">
      <c r="A48" s="25"/>
      <c r="B48" s="26"/>
      <c r="C48" s="27"/>
      <c r="D48" s="28"/>
      <c r="E48" s="24" t="s">
        <v>40</v>
      </c>
      <c r="F48" s="20">
        <f>COUNTIF($I$12:$I$41,"4")</f>
        <v>0</v>
      </c>
      <c r="G48" s="45"/>
      <c r="H48" s="46"/>
      <c r="I48" s="47"/>
    </row>
    <row r="51" ht="12.75" hidden="1">
      <c r="A51" s="8" t="s">
        <v>31</v>
      </c>
    </row>
    <row r="52" ht="12.75" hidden="1">
      <c r="A52" s="8" t="s">
        <v>32</v>
      </c>
    </row>
    <row r="53" ht="12.75" hidden="1">
      <c r="A53" s="8" t="s">
        <v>49</v>
      </c>
    </row>
    <row r="54" ht="12.75" hidden="1">
      <c r="A54" s="8" t="s">
        <v>50</v>
      </c>
    </row>
    <row r="55" ht="12.75" hidden="1">
      <c r="A55" s="8" t="s">
        <v>51</v>
      </c>
    </row>
  </sheetData>
  <sheetProtection/>
  <mergeCells count="44">
    <mergeCell ref="B24:F24"/>
    <mergeCell ref="B32:F32"/>
    <mergeCell ref="B28:F28"/>
    <mergeCell ref="B27:F27"/>
    <mergeCell ref="B12:F12"/>
    <mergeCell ref="B13:F13"/>
    <mergeCell ref="B14:F14"/>
    <mergeCell ref="B15:F15"/>
    <mergeCell ref="B17:F17"/>
    <mergeCell ref="B22:F22"/>
    <mergeCell ref="B23:F23"/>
    <mergeCell ref="B25:F25"/>
    <mergeCell ref="A8:A10"/>
    <mergeCell ref="B8:F10"/>
    <mergeCell ref="B3:D3"/>
    <mergeCell ref="F3:G3"/>
    <mergeCell ref="B30:F30"/>
    <mergeCell ref="B19:F19"/>
    <mergeCell ref="B20:F20"/>
    <mergeCell ref="B21:F21"/>
    <mergeCell ref="B29:F29"/>
    <mergeCell ref="A43:I43"/>
    <mergeCell ref="A39:I39"/>
    <mergeCell ref="B37:F37"/>
    <mergeCell ref="B38:F38"/>
    <mergeCell ref="B40:F40"/>
    <mergeCell ref="B31:F31"/>
    <mergeCell ref="B34:F34"/>
    <mergeCell ref="B35:F35"/>
    <mergeCell ref="B36:F36"/>
    <mergeCell ref="G45:I48"/>
    <mergeCell ref="A44:B44"/>
    <mergeCell ref="C44:D44"/>
    <mergeCell ref="E44:F44"/>
    <mergeCell ref="G44:I44"/>
    <mergeCell ref="B41:F41"/>
    <mergeCell ref="A5:I5"/>
    <mergeCell ref="A6:I6"/>
    <mergeCell ref="B42:F42"/>
    <mergeCell ref="A11:I11"/>
    <mergeCell ref="A18:I18"/>
    <mergeCell ref="A26:I26"/>
    <mergeCell ref="A33:I33"/>
    <mergeCell ref="B16:F16"/>
  </mergeCells>
  <dataValidations count="6">
    <dataValidation type="textLength" allowBlank="1" showInputMessage="1" showErrorMessage="1" prompt="Noter, O pour oui ou N pour non" error="Saisir O ou N" sqref="G18 G26 G33 G39">
      <formula1>1</formula1>
      <formula2>1</formula2>
    </dataValidation>
    <dataValidation type="textLength" allowBlank="1" showInputMessage="1" showErrorMessage="1" prompt="Noter J pour jour, S pour semaine, M pour mois" error="Saisir uniquement J, S ou M" sqref="H18 H26 H33 H39">
      <formula1>1</formula1>
      <formula2>1</formula2>
    </dataValidation>
    <dataValidation type="decimal" allowBlank="1" showInputMessage="1" showErrorMessage="1" prompt="Noter 1 pour &quot;je ne sais pas faire&quot;; 2 pour &quot;j'ai besoin d'aide pour faire&quot;; 3 &quot;je suis autonome sur cette activité&quot;; 4 pour &quot;je sais démontrer à quelqu'un d'autre&quot;" error="Noter seulement de 1 à 4" sqref="I18 I26 I33 I39">
      <formula1>1</formula1>
      <formula2>4</formula2>
    </dataValidation>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7 I19:I25 I40:I41 I34:I38 I27:I32">
      <formula1>1</formula1>
      <formula2>4</formula2>
    </dataValidation>
    <dataValidation type="list" allowBlank="1" showInputMessage="1" showErrorMessage="1" prompt="Sélectionner :&#10;O pour oui&#10;N pour non" error="Sélectionner O ou N" sqref="G12:G17 G27:G32 G34:G38 G40:G41 G19:G25">
      <formula1>$A$51:$A$52</formula1>
    </dataValidation>
    <dataValidation type="list" allowBlank="1" showInputMessage="1" showErrorMessage="1" prompt="Noter :&#10;J pour ts les jours&#10;S pour 1 fois par semaine&#10;M pour 1 fois par mois" error="Sélectionner uniquement J, S ou M" sqref="H12:H17 H27:H32 H34:H38 H40:H41 H19:H25">
      <formula1>$A$53:$A$55</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Marilyn</cp:lastModifiedBy>
  <cp:lastPrinted>2015-03-26T14:36:30Z</cp:lastPrinted>
  <dcterms:created xsi:type="dcterms:W3CDTF">2009-10-09T20:59:42Z</dcterms:created>
  <dcterms:modified xsi:type="dcterms:W3CDTF">2017-02-01T15:55:27Z</dcterms:modified>
  <cp:category/>
  <cp:version/>
  <cp:contentType/>
  <cp:contentStatus/>
</cp:coreProperties>
</file>