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2" windowWidth="15600" windowHeight="994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<sst xmlns="http://schemas.openxmlformats.org/spreadsheetml/2006/main" count="74" uniqueCount="74">
  <si>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Etape 1</t>
  </si>
  <si>
    <t>O</t>
  </si>
  <si>
    <t>N</t>
  </si>
  <si>
    <t>Résultats</t>
  </si>
  <si>
    <t>Etape 2</t>
  </si>
  <si>
    <t>Etape 3</t>
  </si>
  <si>
    <t>Total "OUI"</t>
  </si>
  <si>
    <t>Total "NON"</t>
  </si>
  <si>
    <t>Total "J"</t>
  </si>
  <si>
    <t>Total "3"</t>
  </si>
  <si>
    <t>Total "4"</t>
  </si>
  <si>
    <t>Commentaires</t>
  </si>
  <si>
    <t>Total "1"</t>
  </si>
  <si>
    <t>Total "2"</t>
  </si>
  <si>
    <t>Total "S"</t>
  </si>
  <si>
    <t>Total "M"</t>
  </si>
  <si>
    <t>Si oui, quelle a été la fréquence de réalisation ?</t>
  </si>
  <si>
    <t>DEMARCHE CQP VAE</t>
  </si>
  <si>
    <t>J</t>
  </si>
  <si>
    <t>S</t>
  </si>
  <si>
    <t>M</t>
  </si>
  <si>
    <t>CODE</t>
  </si>
  <si>
    <t>ETAPE 1</t>
  </si>
  <si>
    <t>ETAPE 2</t>
  </si>
  <si>
    <t>ETAPE 3</t>
  </si>
  <si>
    <t>Nom :</t>
  </si>
  <si>
    <t xml:space="preserve">Prénom : </t>
  </si>
  <si>
    <t>O : oui
N : non</t>
  </si>
  <si>
    <t>1 : ne sais pas faire
2 : besoin d'aide
3 : autonome
4 : sais démontrer</t>
  </si>
  <si>
    <t>AUTO-POSITIONNEMENT</t>
  </si>
  <si>
    <t>J : tous les jours
S : 1 fois par semaine
M : 1 fois par mois</t>
  </si>
  <si>
    <t xml:space="preserve">Blocs et compétences associées </t>
  </si>
  <si>
    <t>Quel est votre degré de maîtrise ?</t>
  </si>
  <si>
    <t>C1.1</t>
  </si>
  <si>
    <t>C1.2</t>
  </si>
  <si>
    <t>C2.1</t>
  </si>
  <si>
    <t>C2.2</t>
  </si>
  <si>
    <t>C3.1</t>
  </si>
  <si>
    <t>C3.2</t>
  </si>
  <si>
    <t xml:space="preserve">Bloc de compétences 1 : PREPARER LE POSTE DE TRAVAIL </t>
  </si>
  <si>
    <t>Adopter une tenue conforme à son arrivée aux postes de travail pour respecter les standards d’hygiène et de sécurité de l’entreprise</t>
  </si>
  <si>
    <t xml:space="preserve">S’informer du planning de travail pour la journée en prenant en compte les consignes auprès du responsable d’équipe ou de ses homologues afin d’organiser son activité </t>
  </si>
  <si>
    <t xml:space="preserve">Préparer les outils, matériels ou équipements nécessaires à son activité sur les lieux de rangement pour assurer la bonne exécution de son travail  </t>
  </si>
  <si>
    <t>Apprécier l’état de fonctionnement, de propreté et de sécurité de son environnement de travail pour répondre aux exigences de qualité et de sécurité de l’entreprise</t>
  </si>
  <si>
    <t>C1.3</t>
  </si>
  <si>
    <t>C1.4</t>
  </si>
  <si>
    <t>C2.3</t>
  </si>
  <si>
    <t>C3.3</t>
  </si>
  <si>
    <t xml:space="preserve">Enregistrer les données relatives à son activité pour permettre une traçabilité des informations </t>
  </si>
  <si>
    <t>Identifier les dysfonctionnements sur les matériels et selon les procédures en vigueur, soit intervenir, soit prévenir les services concernés.</t>
  </si>
  <si>
    <t>Réaliser le premier nettoyage et/ou la désinfection des outils, matériels et des équipements individuels tout au long de la conduite de poste pour maintenir un état de propreté et de rangement de son poste de travail</t>
  </si>
  <si>
    <t>C4.1</t>
  </si>
  <si>
    <t>C4.2</t>
  </si>
  <si>
    <t>C4.3</t>
  </si>
  <si>
    <t>C3.4</t>
  </si>
  <si>
    <t>C3.5</t>
  </si>
  <si>
    <t>Bloc de compétences 4 : MAINTENIR SON MATERIEL EN ETAT DE FONCTIONNEMENT ET SECURISER SES POSTES DE TRAVAIL</t>
  </si>
  <si>
    <r>
      <t>Ai-je déjà exercé cette compétence</t>
    </r>
    <r>
      <rPr>
        <sz val="10"/>
        <color indexed="8"/>
        <rFont val="Century Gothic"/>
        <family val="2"/>
      </rPr>
      <t xml:space="preserve"> ?</t>
    </r>
  </si>
  <si>
    <t>CQP OSTAB</t>
  </si>
  <si>
    <t>CQP OPERATEUR CHARGE DE LA STABULATION DES ANIMAUX DE BOUCHERIE</t>
  </si>
  <si>
    <t>Bloc de compétences 2 : REALISER LES OPERATIONS DE STABULATION</t>
  </si>
  <si>
    <t xml:space="preserve">Gérer l’accueil des chauffeurs pour les orienter vers un emplacement de déchargement </t>
  </si>
  <si>
    <t xml:space="preserve">Adapter son rythme de travail en fonction des objectifs de rendement, de qualité, des règles d’hygiène, de sécurité et de gestion de l’environnement pour conduire son activité </t>
  </si>
  <si>
    <t>C2.4</t>
  </si>
  <si>
    <t xml:space="preserve">Echanger des informations avec son hiérarchique et l’ensemble des services pour contribuer au bon déroulement et à l’amélioration de l’activité </t>
  </si>
  <si>
    <t>Participer à l’accueil d’un nouvel arrivant pour faciliter son intégration dans le service et au poste y compris les personnes en situation de handicap</t>
  </si>
  <si>
    <t>Adopter un comportement favorisant sa sécurité et celles des autres pour prévenir les risques dans son espace de travail</t>
  </si>
  <si>
    <t xml:space="preserve">Bloc de compétences 3 : CONTROLER L'ETAT DE L'ANIMAL, ENREGISTRER ET TRANSMETTRE LES INFORMATIONS </t>
  </si>
  <si>
    <t>Réaliser la réception, l'identification et la répartition des animaux en fonction de leur catégorie pour assurer une répartition conforme à la règlementation en vigueur sur le bien-être et la protection animale et une occupation optimisée de la stabulation</t>
  </si>
  <si>
    <t>Assurer le soin et le traitement des animaux en respectant les règles de sécurité, la règlementation de protection pour soi et pour l’animal afin d’assurer le bien-être de l'animal</t>
  </si>
  <si>
    <t>Analyser l’état de l’animal en observant son comportement, son état physique et physiologique pour respecter la règlementation en vigueur sur le bien-être et la protection animale et vérifier sa conformité au cahier des charges</t>
  </si>
  <si>
    <t xml:space="preserve">En cas d’anomalie, appliquer l’action corrective adaptée et/ou la signaler à la personne concernée pour respecter la règlementation en vigueur sur le bien-être et la protection animale et les standards exigés des animaux </t>
  </si>
  <si>
    <t>C3.6</t>
  </si>
  <si>
    <t>Rester en veille sur la règlementation en vigueur relative au bien-être et à la protection des animaux dans le cadre de leur mise à mort, par le biais des informations apportées par l’entreprise afin d’adapter sa pratique professionnelle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</si>
</sst>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i/>
      <sz val="7"/>
      <color indexed="8"/>
      <name val="Century Gothic"/>
      <family val="2"/>
    </font>
    <font>
      <b/>
      <sz val="10"/>
      <color indexed="9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entury Gothic"/>
      <family val="2"/>
    </font>
    <font>
      <b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 tint="-0.4999699890613556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Century Gothic"/>
      <family val="2"/>
    </font>
    <font>
      <b/>
      <sz val="11"/>
      <color theme="1" tint="0.24998000264167786"/>
      <name val="Calibri"/>
      <family val="2"/>
    </font>
    <font>
      <i/>
      <sz val="7"/>
      <color theme="1"/>
      <name val="Century Gothic"/>
      <family val="2"/>
    </font>
    <font>
      <b/>
      <sz val="10"/>
      <color theme="0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entury Gothic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3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vertical="top"/>
      <protection locked="0"/>
    </xf>
    <xf numFmtId="0" fontId="49" fillId="0" borderId="0" xfId="0" applyFont="1" applyAlignment="1" applyProtection="1">
      <alignment vertical="top" wrapText="1"/>
      <protection locked="0"/>
    </xf>
    <xf numFmtId="0" fontId="49" fillId="0" borderId="10" xfId="0" applyFont="1" applyBorder="1" applyAlignment="1" applyProtection="1">
      <alignment vertical="top"/>
      <protection/>
    </xf>
    <xf numFmtId="0" fontId="46" fillId="0" borderId="0" xfId="0" applyFont="1" applyFill="1" applyAlignment="1" applyProtection="1">
      <alignment vertical="top"/>
      <protection locked="0"/>
    </xf>
    <xf numFmtId="0" fontId="46" fillId="0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52" fillId="0" borderId="10" xfId="0" applyFont="1" applyBorder="1" applyAlignment="1" applyProtection="1">
      <alignment vertical="top" wrapText="1"/>
      <protection/>
    </xf>
    <xf numFmtId="0" fontId="53" fillId="34" borderId="0" xfId="0" applyFont="1" applyFill="1" applyAlignment="1" applyProtection="1">
      <alignment vertical="top"/>
      <protection/>
    </xf>
    <xf numFmtId="0" fontId="49" fillId="2" borderId="10" xfId="0" applyFont="1" applyFill="1" applyBorder="1" applyAlignment="1" applyProtection="1">
      <alignment horizontal="left" vertical="center" wrapText="1"/>
      <protection/>
    </xf>
    <xf numFmtId="0" fontId="49" fillId="2" borderId="10" xfId="0" applyFont="1" applyFill="1" applyBorder="1" applyAlignment="1" applyProtection="1">
      <alignment horizontal="center" vertical="top"/>
      <protection/>
    </xf>
    <xf numFmtId="0" fontId="49" fillId="2" borderId="10" xfId="0" applyFont="1" applyFill="1" applyBorder="1" applyAlignment="1" applyProtection="1">
      <alignment vertical="top" wrapText="1"/>
      <protection/>
    </xf>
    <xf numFmtId="0" fontId="49" fillId="2" borderId="11" xfId="0" applyFont="1" applyFill="1" applyBorder="1" applyAlignment="1" applyProtection="1">
      <alignment horizontal="center" vertical="center" wrapText="1"/>
      <protection/>
    </xf>
    <xf numFmtId="0" fontId="49" fillId="2" borderId="12" xfId="0" applyFont="1" applyFill="1" applyBorder="1" applyAlignment="1" applyProtection="1">
      <alignment vertical="top"/>
      <protection/>
    </xf>
    <xf numFmtId="0" fontId="49" fillId="2" borderId="10" xfId="0" applyFont="1" applyFill="1" applyBorder="1" applyAlignment="1" applyProtection="1">
      <alignment vertical="top"/>
      <protection/>
    </xf>
    <xf numFmtId="0" fontId="49" fillId="2" borderId="13" xfId="0" applyFont="1" applyFill="1" applyBorder="1" applyAlignment="1" applyProtection="1">
      <alignment horizontal="center" vertical="center" wrapText="1"/>
      <protection/>
    </xf>
    <xf numFmtId="0" fontId="49" fillId="2" borderId="14" xfId="0" applyFont="1" applyFill="1" applyBorder="1" applyAlignment="1" applyProtection="1">
      <alignment vertical="top"/>
      <protection/>
    </xf>
    <xf numFmtId="0" fontId="49" fillId="2" borderId="15" xfId="0" applyFont="1" applyFill="1" applyBorder="1" applyAlignment="1" applyProtection="1">
      <alignment vertical="top" wrapText="1"/>
      <protection/>
    </xf>
    <xf numFmtId="0" fontId="49" fillId="2" borderId="16" xfId="0" applyFont="1" applyFill="1" applyBorder="1" applyAlignment="1" applyProtection="1">
      <alignment vertical="top" wrapText="1"/>
      <protection/>
    </xf>
    <xf numFmtId="0" fontId="54" fillId="0" borderId="0" xfId="0" applyFont="1" applyAlignment="1" applyProtection="1">
      <alignment/>
      <protection/>
    </xf>
    <xf numFmtId="0" fontId="49" fillId="0" borderId="10" xfId="0" applyFont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10" xfId="0" applyFont="1" applyBorder="1" applyAlignment="1" applyProtection="1">
      <alignment horizontal="center"/>
      <protection/>
    </xf>
    <xf numFmtId="0" fontId="50" fillId="0" borderId="10" xfId="0" applyFont="1" applyBorder="1" applyAlignment="1" applyProtection="1">
      <alignment horizontal="center" vertical="top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vertical="center" wrapText="1"/>
      <protection/>
    </xf>
    <xf numFmtId="0" fontId="49" fillId="0" borderId="10" xfId="0" applyFont="1" applyBorder="1" applyAlignment="1" applyProtection="1">
      <alignment vertical="center"/>
      <protection/>
    </xf>
    <xf numFmtId="0" fontId="49" fillId="2" borderId="10" xfId="0" applyFont="1" applyFill="1" applyBorder="1" applyAlignment="1" applyProtection="1">
      <alignment horizontal="center" vertical="center"/>
      <protection/>
    </xf>
    <xf numFmtId="0" fontId="49" fillId="2" borderId="10" xfId="0" applyFont="1" applyFill="1" applyBorder="1" applyAlignment="1" applyProtection="1">
      <alignment vertical="center" wrapText="1"/>
      <protection/>
    </xf>
    <xf numFmtId="0" fontId="55" fillId="33" borderId="15" xfId="0" applyFont="1" applyFill="1" applyBorder="1" applyAlignment="1" applyProtection="1">
      <alignment horizontal="left" vertical="top"/>
      <protection/>
    </xf>
    <xf numFmtId="0" fontId="55" fillId="33" borderId="17" xfId="0" applyFont="1" applyFill="1" applyBorder="1" applyAlignment="1" applyProtection="1">
      <alignment horizontal="left" vertical="top"/>
      <protection/>
    </xf>
    <xf numFmtId="0" fontId="55" fillId="33" borderId="16" xfId="0" applyFont="1" applyFill="1" applyBorder="1" applyAlignment="1" applyProtection="1">
      <alignment horizontal="left" vertical="top"/>
      <protection/>
    </xf>
    <xf numFmtId="0" fontId="49" fillId="0" borderId="15" xfId="0" applyFont="1" applyBorder="1" applyAlignment="1" applyProtection="1">
      <alignment horizontal="left" vertical="top" wrapText="1"/>
      <protection/>
    </xf>
    <xf numFmtId="0" fontId="49" fillId="0" borderId="17" xfId="0" applyFont="1" applyBorder="1" applyAlignment="1" applyProtection="1">
      <alignment horizontal="left" vertical="top" wrapText="1"/>
      <protection/>
    </xf>
    <xf numFmtId="0" fontId="49" fillId="0" borderId="16" xfId="0" applyFont="1" applyBorder="1" applyAlignment="1" applyProtection="1">
      <alignment horizontal="left" vertical="top" wrapText="1"/>
      <protection/>
    </xf>
    <xf numFmtId="0" fontId="49" fillId="0" borderId="18" xfId="0" applyFont="1" applyBorder="1" applyAlignment="1" applyProtection="1">
      <alignment horizontal="left" vertical="top" wrapText="1"/>
      <protection locked="0"/>
    </xf>
    <xf numFmtId="0" fontId="55" fillId="33" borderId="15" xfId="0" applyFont="1" applyFill="1" applyBorder="1" applyAlignment="1" applyProtection="1">
      <alignment horizontal="left" vertical="top" wrapText="1"/>
      <protection/>
    </xf>
    <xf numFmtId="0" fontId="55" fillId="33" borderId="15" xfId="0" applyFont="1" applyFill="1" applyBorder="1" applyAlignment="1" applyProtection="1">
      <alignment horizontal="left" vertical="center"/>
      <protection/>
    </xf>
    <xf numFmtId="0" fontId="55" fillId="33" borderId="17" xfId="0" applyFont="1" applyFill="1" applyBorder="1" applyAlignment="1" applyProtection="1">
      <alignment horizontal="left" vertical="center"/>
      <protection/>
    </xf>
    <xf numFmtId="0" fontId="55" fillId="33" borderId="16" xfId="0" applyFont="1" applyFill="1" applyBorder="1" applyAlignment="1" applyProtection="1">
      <alignment horizontal="left" vertical="center"/>
      <protection/>
    </xf>
    <xf numFmtId="0" fontId="49" fillId="0" borderId="15" xfId="0" applyFont="1" applyBorder="1" applyAlignment="1" applyProtection="1">
      <alignment horizontal="left" vertical="center" wrapText="1"/>
      <protection/>
    </xf>
    <xf numFmtId="0" fontId="49" fillId="0" borderId="17" xfId="0" applyFont="1" applyBorder="1" applyAlignment="1" applyProtection="1">
      <alignment horizontal="left" vertical="center" wrapText="1"/>
      <protection/>
    </xf>
    <xf numFmtId="0" fontId="49" fillId="0" borderId="16" xfId="0" applyFont="1" applyBorder="1" applyAlignment="1" applyProtection="1">
      <alignment horizontal="left" vertical="center" wrapText="1"/>
      <protection/>
    </xf>
    <xf numFmtId="0" fontId="56" fillId="2" borderId="11" xfId="0" applyFont="1" applyFill="1" applyBorder="1" applyAlignment="1" applyProtection="1">
      <alignment horizontal="left" vertical="center" wrapText="1"/>
      <protection/>
    </xf>
    <xf numFmtId="0" fontId="56" fillId="2" borderId="18" xfId="0" applyFont="1" applyFill="1" applyBorder="1" applyAlignment="1" applyProtection="1">
      <alignment horizontal="left" vertical="center" wrapText="1"/>
      <protection/>
    </xf>
    <xf numFmtId="0" fontId="56" fillId="2" borderId="12" xfId="0" applyFont="1" applyFill="1" applyBorder="1" applyAlignment="1" applyProtection="1">
      <alignment horizontal="left" vertical="center" wrapText="1"/>
      <protection/>
    </xf>
    <xf numFmtId="0" fontId="56" fillId="2" borderId="19" xfId="0" applyFont="1" applyFill="1" applyBorder="1" applyAlignment="1" applyProtection="1">
      <alignment horizontal="left" vertical="center" wrapText="1"/>
      <protection/>
    </xf>
    <xf numFmtId="0" fontId="56" fillId="2" borderId="0" xfId="0" applyFont="1" applyFill="1" applyBorder="1" applyAlignment="1" applyProtection="1">
      <alignment horizontal="left" vertical="center" wrapText="1"/>
      <protection/>
    </xf>
    <xf numFmtId="0" fontId="56" fillId="2" borderId="20" xfId="0" applyFont="1" applyFill="1" applyBorder="1" applyAlignment="1" applyProtection="1">
      <alignment horizontal="left" vertical="center" wrapText="1"/>
      <protection/>
    </xf>
    <xf numFmtId="0" fontId="56" fillId="2" borderId="13" xfId="0" applyFont="1" applyFill="1" applyBorder="1" applyAlignment="1" applyProtection="1">
      <alignment horizontal="left" vertical="center" wrapText="1"/>
      <protection/>
    </xf>
    <xf numFmtId="0" fontId="56" fillId="2" borderId="21" xfId="0" applyFont="1" applyFill="1" applyBorder="1" applyAlignment="1" applyProtection="1">
      <alignment horizontal="left" vertical="center" wrapText="1"/>
      <protection/>
    </xf>
    <xf numFmtId="0" fontId="56" fillId="2" borderId="14" xfId="0" applyFont="1" applyFill="1" applyBorder="1" applyAlignment="1" applyProtection="1">
      <alignment horizontal="left" vertical="center" wrapText="1"/>
      <protection/>
    </xf>
    <xf numFmtId="0" fontId="57" fillId="2" borderId="15" xfId="0" applyFont="1" applyFill="1" applyBorder="1" applyAlignment="1" applyProtection="1">
      <alignment horizontal="center" vertical="center" wrapText="1"/>
      <protection/>
    </xf>
    <xf numFmtId="0" fontId="57" fillId="2" borderId="16" xfId="0" applyFont="1" applyFill="1" applyBorder="1" applyAlignment="1" applyProtection="1">
      <alignment horizontal="center" vertical="center" wrapText="1"/>
      <protection/>
    </xf>
    <xf numFmtId="0" fontId="57" fillId="2" borderId="15" xfId="0" applyFont="1" applyFill="1" applyBorder="1" applyAlignment="1" applyProtection="1">
      <alignment horizontal="center" vertical="top" wrapText="1"/>
      <protection/>
    </xf>
    <xf numFmtId="0" fontId="57" fillId="2" borderId="16" xfId="0" applyFont="1" applyFill="1" applyBorder="1" applyAlignment="1" applyProtection="1">
      <alignment horizontal="center" vertical="top" wrapText="1"/>
      <protection/>
    </xf>
    <xf numFmtId="0" fontId="57" fillId="2" borderId="15" xfId="0" applyFont="1" applyFill="1" applyBorder="1" applyAlignment="1" applyProtection="1">
      <alignment horizontal="center"/>
      <protection/>
    </xf>
    <xf numFmtId="0" fontId="57" fillId="2" borderId="17" xfId="0" applyFont="1" applyFill="1" applyBorder="1" applyAlignment="1" applyProtection="1">
      <alignment horizontal="center"/>
      <protection/>
    </xf>
    <xf numFmtId="0" fontId="57" fillId="2" borderId="16" xfId="0" applyFont="1" applyFill="1" applyBorder="1" applyAlignment="1" applyProtection="1">
      <alignment horizontal="center"/>
      <protection/>
    </xf>
    <xf numFmtId="0" fontId="58" fillId="0" borderId="0" xfId="0" applyFont="1" applyAlignment="1" applyProtection="1">
      <alignment horizontal="center" vertical="top"/>
      <protection locked="0"/>
    </xf>
    <xf numFmtId="0" fontId="50" fillId="0" borderId="22" xfId="0" applyFont="1" applyBorder="1" applyAlignment="1" applyProtection="1">
      <alignment horizontal="center" vertical="center" wrapText="1"/>
      <protection/>
    </xf>
    <xf numFmtId="0" fontId="50" fillId="0" borderId="23" xfId="0" applyFont="1" applyBorder="1" applyAlignment="1" applyProtection="1">
      <alignment horizontal="center" vertical="center" wrapText="1"/>
      <protection/>
    </xf>
    <xf numFmtId="0" fontId="50" fillId="0" borderId="24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0" fontId="50" fillId="0" borderId="19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horizontal="center" vertic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58" fillId="0" borderId="0" xfId="0" applyFont="1" applyAlignment="1" applyProtection="1">
      <alignment horizontal="center" vertical="top"/>
      <protection/>
    </xf>
    <xf numFmtId="0" fontId="54" fillId="0" borderId="0" xfId="0" applyFont="1" applyAlignment="1" applyProtection="1">
      <alignment horizontal="center" vertical="top"/>
      <protection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120" zoomScaleNormal="120" zoomScalePageLayoutView="0" workbookViewId="0" topLeftCell="A1">
      <pane ySplit="9" topLeftCell="A10" activePane="bottomLeft" state="frozen"/>
      <selection pane="topLeft" activeCell="A1" sqref="A1"/>
      <selection pane="bottomLeft" activeCell="B26" sqref="B26:F26"/>
    </sheetView>
  </sheetViews>
  <sheetFormatPr defaultColWidth="11.421875" defaultRowHeight="15"/>
  <cols>
    <col min="1" max="1" width="9.00390625" style="8" customWidth="1"/>
    <col min="2" max="2" width="15.00390625" style="9" customWidth="1"/>
    <col min="3" max="4" width="16.140625" style="9" customWidth="1"/>
    <col min="5" max="6" width="15.00390625" style="9" customWidth="1"/>
    <col min="7" max="9" width="15.421875" style="5" customWidth="1"/>
    <col min="10" max="10" width="0" style="5" hidden="1" customWidth="1"/>
    <col min="11" max="16384" width="11.421875" style="5" customWidth="1"/>
  </cols>
  <sheetData>
    <row r="1" spans="1:9" s="4" customFormat="1" ht="14.25">
      <c r="A1" s="27" t="s">
        <v>58</v>
      </c>
      <c r="B1" s="14"/>
      <c r="C1" s="14"/>
      <c r="D1" s="14"/>
      <c r="E1" s="2"/>
      <c r="F1" s="2"/>
      <c r="G1" s="3"/>
      <c r="H1" s="16" t="s">
        <v>17</v>
      </c>
      <c r="I1" s="16"/>
    </row>
    <row r="2" spans="1:9" s="4" customFormat="1" ht="14.25">
      <c r="A2" s="1"/>
      <c r="B2" s="2"/>
      <c r="C2" s="2"/>
      <c r="D2" s="2"/>
      <c r="E2" s="2"/>
      <c r="F2" s="2"/>
      <c r="G2" s="3"/>
      <c r="H2" s="11"/>
      <c r="I2" s="12"/>
    </row>
    <row r="3" spans="1:9" s="4" customFormat="1" ht="14.25">
      <c r="A3" s="13" t="s">
        <v>25</v>
      </c>
      <c r="B3" s="81"/>
      <c r="C3" s="82"/>
      <c r="D3" s="82"/>
      <c r="E3" s="13" t="s">
        <v>26</v>
      </c>
      <c r="F3" s="81"/>
      <c r="G3" s="82"/>
      <c r="H3" s="11"/>
      <c r="I3" s="12"/>
    </row>
    <row r="4" spans="1:9" s="4" customFormat="1" ht="14.25">
      <c r="A4" s="3"/>
      <c r="B4" s="2"/>
      <c r="C4" s="2"/>
      <c r="D4" s="2"/>
      <c r="E4" s="2"/>
      <c r="F4" s="2"/>
      <c r="G4" s="3"/>
      <c r="H4" s="3"/>
      <c r="I4" s="3"/>
    </row>
    <row r="5" spans="1:9" s="4" customFormat="1" ht="13.5">
      <c r="A5" s="83" t="s">
        <v>29</v>
      </c>
      <c r="B5" s="83"/>
      <c r="C5" s="83"/>
      <c r="D5" s="83"/>
      <c r="E5" s="83"/>
      <c r="F5" s="83"/>
      <c r="G5" s="83"/>
      <c r="H5" s="83"/>
      <c r="I5" s="83"/>
    </row>
    <row r="6" spans="1:9" s="4" customFormat="1" ht="13.5">
      <c r="A6" s="84" t="s">
        <v>59</v>
      </c>
      <c r="B6" s="84"/>
      <c r="C6" s="84"/>
      <c r="D6" s="84"/>
      <c r="E6" s="84"/>
      <c r="F6" s="84"/>
      <c r="G6" s="84"/>
      <c r="H6" s="84"/>
      <c r="I6" s="84"/>
    </row>
    <row r="8" spans="1:9" ht="13.5">
      <c r="A8" s="69" t="s">
        <v>21</v>
      </c>
      <c r="B8" s="72" t="s">
        <v>31</v>
      </c>
      <c r="C8" s="73"/>
      <c r="D8" s="73"/>
      <c r="E8" s="73"/>
      <c r="F8" s="74"/>
      <c r="G8" s="31" t="s">
        <v>22</v>
      </c>
      <c r="H8" s="31" t="s">
        <v>23</v>
      </c>
      <c r="I8" s="31" t="s">
        <v>24</v>
      </c>
    </row>
    <row r="9" spans="1:9" ht="52.5">
      <c r="A9" s="70"/>
      <c r="B9" s="75"/>
      <c r="C9" s="76"/>
      <c r="D9" s="76"/>
      <c r="E9" s="76"/>
      <c r="F9" s="77"/>
      <c r="G9" s="33" t="s">
        <v>57</v>
      </c>
      <c r="H9" s="32" t="s">
        <v>16</v>
      </c>
      <c r="I9" s="32" t="s">
        <v>32</v>
      </c>
    </row>
    <row r="10" spans="1:9" ht="42.75">
      <c r="A10" s="71"/>
      <c r="B10" s="78"/>
      <c r="C10" s="79"/>
      <c r="D10" s="79"/>
      <c r="E10" s="79"/>
      <c r="F10" s="80"/>
      <c r="G10" s="34" t="s">
        <v>27</v>
      </c>
      <c r="H10" s="15" t="s">
        <v>30</v>
      </c>
      <c r="I10" s="15" t="s">
        <v>28</v>
      </c>
    </row>
    <row r="11" spans="1:9" s="6" customFormat="1" ht="12.75">
      <c r="A11" s="38" t="s">
        <v>39</v>
      </c>
      <c r="B11" s="39"/>
      <c r="C11" s="39"/>
      <c r="D11" s="39"/>
      <c r="E11" s="39"/>
      <c r="F11" s="39"/>
      <c r="G11" s="39"/>
      <c r="H11" s="39"/>
      <c r="I11" s="40"/>
    </row>
    <row r="12" spans="1:10" s="30" customFormat="1" ht="26.25" customHeight="1">
      <c r="A12" s="28" t="s">
        <v>33</v>
      </c>
      <c r="B12" s="41" t="s">
        <v>40</v>
      </c>
      <c r="C12" s="42"/>
      <c r="D12" s="42"/>
      <c r="E12" s="42"/>
      <c r="F12" s="43"/>
      <c r="G12" s="29"/>
      <c r="H12" s="29"/>
      <c r="I12" s="29"/>
      <c r="J12" s="30">
        <f>COUNTBLANK(G12:G15)</f>
        <v>4</v>
      </c>
    </row>
    <row r="13" spans="1:9" s="30" customFormat="1" ht="26.25" customHeight="1">
      <c r="A13" s="28" t="s">
        <v>34</v>
      </c>
      <c r="B13" s="41" t="s">
        <v>41</v>
      </c>
      <c r="C13" s="42"/>
      <c r="D13" s="42"/>
      <c r="E13" s="42"/>
      <c r="F13" s="43"/>
      <c r="G13" s="29"/>
      <c r="H13" s="29"/>
      <c r="I13" s="29"/>
    </row>
    <row r="14" spans="1:9" s="30" customFormat="1" ht="27" customHeight="1">
      <c r="A14" s="28" t="s">
        <v>44</v>
      </c>
      <c r="B14" s="41" t="s">
        <v>42</v>
      </c>
      <c r="C14" s="42"/>
      <c r="D14" s="42"/>
      <c r="E14" s="42"/>
      <c r="F14" s="43"/>
      <c r="G14" s="29"/>
      <c r="H14" s="29"/>
      <c r="I14" s="29"/>
    </row>
    <row r="15" spans="1:9" s="30" customFormat="1" ht="30" customHeight="1">
      <c r="A15" s="28" t="s">
        <v>45</v>
      </c>
      <c r="B15" s="41" t="s">
        <v>43</v>
      </c>
      <c r="C15" s="42"/>
      <c r="D15" s="42"/>
      <c r="E15" s="42"/>
      <c r="F15" s="43"/>
      <c r="G15" s="29"/>
      <c r="H15" s="29"/>
      <c r="I15" s="29"/>
    </row>
    <row r="16" spans="1:9" s="6" customFormat="1" ht="26.25" customHeight="1">
      <c r="A16" s="45" t="s">
        <v>60</v>
      </c>
      <c r="B16" s="39"/>
      <c r="C16" s="39"/>
      <c r="D16" s="39"/>
      <c r="E16" s="39"/>
      <c r="F16" s="39"/>
      <c r="G16" s="39"/>
      <c r="H16" s="39"/>
      <c r="I16" s="40"/>
    </row>
    <row r="17" spans="1:10" ht="27.75" customHeight="1">
      <c r="A17" s="35" t="s">
        <v>35</v>
      </c>
      <c r="B17" s="49" t="s">
        <v>61</v>
      </c>
      <c r="C17" s="50"/>
      <c r="D17" s="50"/>
      <c r="E17" s="50"/>
      <c r="F17" s="51"/>
      <c r="G17" s="7"/>
      <c r="H17" s="7"/>
      <c r="I17" s="7"/>
      <c r="J17" s="5">
        <f>COUNTBLANK(G17:G20)</f>
        <v>4</v>
      </c>
    </row>
    <row r="18" spans="1:9" ht="40.5" customHeight="1">
      <c r="A18" s="35" t="s">
        <v>36</v>
      </c>
      <c r="B18" s="49" t="s">
        <v>68</v>
      </c>
      <c r="C18" s="50"/>
      <c r="D18" s="50"/>
      <c r="E18" s="50"/>
      <c r="F18" s="51"/>
      <c r="G18" s="7"/>
      <c r="H18" s="7"/>
      <c r="I18" s="7"/>
    </row>
    <row r="19" spans="1:9" ht="27" customHeight="1">
      <c r="A19" s="35" t="s">
        <v>46</v>
      </c>
      <c r="B19" s="49" t="s">
        <v>69</v>
      </c>
      <c r="C19" s="50"/>
      <c r="D19" s="50"/>
      <c r="E19" s="50"/>
      <c r="F19" s="51"/>
      <c r="G19" s="7"/>
      <c r="H19" s="7"/>
      <c r="I19" s="7"/>
    </row>
    <row r="20" spans="1:9" ht="26.25" customHeight="1">
      <c r="A20" s="35" t="s">
        <v>63</v>
      </c>
      <c r="B20" s="49" t="s">
        <v>62</v>
      </c>
      <c r="C20" s="50"/>
      <c r="D20" s="50"/>
      <c r="E20" s="50"/>
      <c r="F20" s="51"/>
      <c r="G20" s="7"/>
      <c r="H20" s="7"/>
      <c r="I20" s="7"/>
    </row>
    <row r="21" spans="1:9" s="6" customFormat="1" ht="12.75">
      <c r="A21" s="46" t="s">
        <v>67</v>
      </c>
      <c r="B21" s="47"/>
      <c r="C21" s="47"/>
      <c r="D21" s="47"/>
      <c r="E21" s="47"/>
      <c r="F21" s="47"/>
      <c r="G21" s="47"/>
      <c r="H21" s="47"/>
      <c r="I21" s="48"/>
    </row>
    <row r="22" spans="1:10" ht="27" customHeight="1">
      <c r="A22" s="35" t="s">
        <v>37</v>
      </c>
      <c r="B22" s="49" t="s">
        <v>70</v>
      </c>
      <c r="C22" s="50"/>
      <c r="D22" s="50"/>
      <c r="E22" s="50"/>
      <c r="F22" s="51"/>
      <c r="G22" s="7"/>
      <c r="H22" s="7"/>
      <c r="I22" s="7"/>
      <c r="J22" s="5">
        <f>COUNTBLANK(G22:G27)</f>
        <v>6</v>
      </c>
    </row>
    <row r="23" spans="1:9" ht="27" customHeight="1">
      <c r="A23" s="35" t="s">
        <v>38</v>
      </c>
      <c r="B23" s="49" t="s">
        <v>71</v>
      </c>
      <c r="C23" s="50"/>
      <c r="D23" s="50"/>
      <c r="E23" s="50"/>
      <c r="F23" s="51"/>
      <c r="G23" s="7"/>
      <c r="H23" s="7"/>
      <c r="I23" s="7"/>
    </row>
    <row r="24" spans="1:9" ht="13.5">
      <c r="A24" s="35" t="s">
        <v>47</v>
      </c>
      <c r="B24" s="49" t="s">
        <v>48</v>
      </c>
      <c r="C24" s="50"/>
      <c r="D24" s="50"/>
      <c r="E24" s="50"/>
      <c r="F24" s="51"/>
      <c r="G24" s="7"/>
      <c r="H24" s="7"/>
      <c r="I24" s="7"/>
    </row>
    <row r="25" spans="1:9" ht="28.5" customHeight="1">
      <c r="A25" s="35" t="s">
        <v>54</v>
      </c>
      <c r="B25" s="49" t="s">
        <v>64</v>
      </c>
      <c r="C25" s="50"/>
      <c r="D25" s="50"/>
      <c r="E25" s="50"/>
      <c r="F25" s="51"/>
      <c r="G25" s="7"/>
      <c r="H25" s="7"/>
      <c r="I25" s="7"/>
    </row>
    <row r="26" spans="1:9" ht="28.5" customHeight="1">
      <c r="A26" s="35" t="s">
        <v>55</v>
      </c>
      <c r="B26" s="49" t="s">
        <v>65</v>
      </c>
      <c r="C26" s="50"/>
      <c r="D26" s="50"/>
      <c r="E26" s="50"/>
      <c r="F26" s="51"/>
      <c r="G26" s="7"/>
      <c r="H26" s="7"/>
      <c r="I26" s="7"/>
    </row>
    <row r="27" spans="1:9" ht="27.75" customHeight="1">
      <c r="A27" s="5" t="s">
        <v>72</v>
      </c>
      <c r="B27" s="85" t="s">
        <v>73</v>
      </c>
      <c r="C27" s="85"/>
      <c r="D27" s="85"/>
      <c r="E27" s="85"/>
      <c r="F27" s="86"/>
      <c r="G27" s="7"/>
      <c r="H27" s="7"/>
      <c r="I27" s="7"/>
    </row>
    <row r="28" spans="1:9" s="6" customFormat="1" ht="12.75">
      <c r="A28" s="38" t="s">
        <v>56</v>
      </c>
      <c r="B28" s="39"/>
      <c r="C28" s="39"/>
      <c r="D28" s="39"/>
      <c r="E28" s="39"/>
      <c r="F28" s="39"/>
      <c r="G28" s="39"/>
      <c r="H28" s="39"/>
      <c r="I28" s="40"/>
    </row>
    <row r="29" spans="1:10" ht="26.25" customHeight="1">
      <c r="A29" s="10" t="s">
        <v>51</v>
      </c>
      <c r="B29" s="41" t="s">
        <v>49</v>
      </c>
      <c r="C29" s="42"/>
      <c r="D29" s="42"/>
      <c r="E29" s="42"/>
      <c r="F29" s="43"/>
      <c r="G29" s="7"/>
      <c r="H29" s="7"/>
      <c r="I29" s="7"/>
      <c r="J29" s="5">
        <f>COUNTBLANK(G29:G31)</f>
        <v>3</v>
      </c>
    </row>
    <row r="30" spans="1:9" ht="27" customHeight="1">
      <c r="A30" s="10" t="s">
        <v>52</v>
      </c>
      <c r="B30" s="41" t="s">
        <v>66</v>
      </c>
      <c r="C30" s="42"/>
      <c r="D30" s="42"/>
      <c r="E30" s="42"/>
      <c r="F30" s="43"/>
      <c r="G30" s="7"/>
      <c r="H30" s="7"/>
      <c r="I30" s="7"/>
    </row>
    <row r="31" spans="1:9" ht="26.25" customHeight="1">
      <c r="A31" s="10" t="s">
        <v>53</v>
      </c>
      <c r="B31" s="41" t="s">
        <v>50</v>
      </c>
      <c r="C31" s="42"/>
      <c r="D31" s="42"/>
      <c r="E31" s="42"/>
      <c r="F31" s="43"/>
      <c r="G31" s="7"/>
      <c r="H31" s="7"/>
      <c r="I31" s="7"/>
    </row>
    <row r="32" spans="2:10" ht="13.5">
      <c r="B32" s="44"/>
      <c r="C32" s="44"/>
      <c r="D32" s="44"/>
      <c r="E32" s="44"/>
      <c r="F32" s="44"/>
      <c r="J32" s="5" t="e">
        <f>J12+J17+#REF!+J22+J29</f>
        <v>#REF!</v>
      </c>
    </row>
    <row r="33" spans="1:9" ht="13.5">
      <c r="A33" s="68" t="s">
        <v>3</v>
      </c>
      <c r="B33" s="68"/>
      <c r="C33" s="68"/>
      <c r="D33" s="68"/>
      <c r="E33" s="68"/>
      <c r="F33" s="68"/>
      <c r="G33" s="68"/>
      <c r="H33" s="68"/>
      <c r="I33" s="68"/>
    </row>
    <row r="34" spans="1:9" ht="13.5">
      <c r="A34" s="61" t="s">
        <v>0</v>
      </c>
      <c r="B34" s="62"/>
      <c r="C34" s="63" t="s">
        <v>4</v>
      </c>
      <c r="D34" s="64"/>
      <c r="E34" s="63" t="s">
        <v>5</v>
      </c>
      <c r="F34" s="64"/>
      <c r="G34" s="65" t="s">
        <v>11</v>
      </c>
      <c r="H34" s="66"/>
      <c r="I34" s="67"/>
    </row>
    <row r="35" spans="1:9" ht="13.5">
      <c r="A35" s="17" t="s">
        <v>6</v>
      </c>
      <c r="B35" s="36">
        <f>COUNTIF(G12:G31,"O")</f>
        <v>0</v>
      </c>
      <c r="C35" s="37" t="s">
        <v>8</v>
      </c>
      <c r="D35" s="36">
        <f>COUNTIF($H$12:$H$31,"J")</f>
        <v>0</v>
      </c>
      <c r="E35" s="37" t="s">
        <v>12</v>
      </c>
      <c r="F35" s="36">
        <f>COUNTIF($I$12:$I$31,"1")</f>
        <v>0</v>
      </c>
      <c r="G35" s="52">
        <f>IF(AND(B35=0,B36=0,D35=0,D36=0,D37=0,F35=0,F36=0,F37=0,F38=0),"",IF(AND(B35&gt;=22,D35&gt;=D37,F37&gt;=F35,F37&gt;=F36),"L'accès au CQP par la VAE peut être envisagé",IF(AND(B35&gt;=22,D36&gt;=D37,F38&gt;=F35,F38&gt;=F36),"L'accès au CQP par la VAE peut être envisagé","Il est préférable de s'orienter vers un autre mode d'accès au CQP que celui de la démarche par la VAE. Rapprochez-vous de l'organisme qui assure la recevabilité qui vous apportera ses conseils")))</f>
      </c>
      <c r="H35" s="53"/>
      <c r="I35" s="54"/>
    </row>
    <row r="36" spans="1:9" ht="27">
      <c r="A36" s="17" t="s">
        <v>7</v>
      </c>
      <c r="B36" s="36">
        <f>COUNTIF(G12:G31,"N")</f>
        <v>0</v>
      </c>
      <c r="C36" s="37" t="s">
        <v>14</v>
      </c>
      <c r="D36" s="36">
        <f>COUNTIF($H$12:$H$31,"S")</f>
        <v>0</v>
      </c>
      <c r="E36" s="37" t="s">
        <v>13</v>
      </c>
      <c r="F36" s="36">
        <f>COUNTIF($I$12:$I$31,"2")</f>
        <v>0</v>
      </c>
      <c r="G36" s="55"/>
      <c r="H36" s="56"/>
      <c r="I36" s="57"/>
    </row>
    <row r="37" spans="1:9" ht="13.5">
      <c r="A37" s="20"/>
      <c r="B37" s="21"/>
      <c r="C37" s="19" t="s">
        <v>15</v>
      </c>
      <c r="D37" s="18">
        <f>COUNTIF($H$12:$H$31,"M")</f>
        <v>0</v>
      </c>
      <c r="E37" s="22" t="s">
        <v>9</v>
      </c>
      <c r="F37" s="18">
        <f>COUNTIF($I$12:$I$31,"31")</f>
        <v>0</v>
      </c>
      <c r="G37" s="55"/>
      <c r="H37" s="56"/>
      <c r="I37" s="57"/>
    </row>
    <row r="38" spans="1:9" ht="13.5">
      <c r="A38" s="23"/>
      <c r="B38" s="24"/>
      <c r="C38" s="25"/>
      <c r="D38" s="26"/>
      <c r="E38" s="22" t="s">
        <v>10</v>
      </c>
      <c r="F38" s="18">
        <f>COUNTIF($I$12:$I$31,"4")</f>
        <v>0</v>
      </c>
      <c r="G38" s="58"/>
      <c r="H38" s="59"/>
      <c r="I38" s="60"/>
    </row>
    <row r="41" ht="13.5" hidden="1">
      <c r="A41" s="8" t="s">
        <v>1</v>
      </c>
    </row>
    <row r="42" ht="13.5" hidden="1">
      <c r="A42" s="8" t="s">
        <v>2</v>
      </c>
    </row>
    <row r="43" ht="13.5" hidden="1">
      <c r="A43" s="8" t="s">
        <v>18</v>
      </c>
    </row>
    <row r="44" ht="13.5" hidden="1">
      <c r="A44" s="8" t="s">
        <v>19</v>
      </c>
    </row>
    <row r="45" ht="13.5" hidden="1">
      <c r="A45" s="8" t="s">
        <v>20</v>
      </c>
    </row>
  </sheetData>
  <sheetProtection/>
  <mergeCells count="34">
    <mergeCell ref="B3:D3"/>
    <mergeCell ref="F3:G3"/>
    <mergeCell ref="A5:I5"/>
    <mergeCell ref="A6:I6"/>
    <mergeCell ref="B17:F17"/>
    <mergeCell ref="B25:F25"/>
    <mergeCell ref="B24:F24"/>
    <mergeCell ref="B22:F22"/>
    <mergeCell ref="B15:F15"/>
    <mergeCell ref="B20:F20"/>
    <mergeCell ref="B29:F29"/>
    <mergeCell ref="A8:A10"/>
    <mergeCell ref="B8:F10"/>
    <mergeCell ref="B12:F12"/>
    <mergeCell ref="B13:F13"/>
    <mergeCell ref="B14:F14"/>
    <mergeCell ref="B27:F27"/>
    <mergeCell ref="G35:I38"/>
    <mergeCell ref="A34:B34"/>
    <mergeCell ref="C34:D34"/>
    <mergeCell ref="E34:F34"/>
    <mergeCell ref="G34:I34"/>
    <mergeCell ref="B30:F30"/>
    <mergeCell ref="A33:I33"/>
    <mergeCell ref="A28:I28"/>
    <mergeCell ref="B31:F31"/>
    <mergeCell ref="B32:F32"/>
    <mergeCell ref="A11:I11"/>
    <mergeCell ref="A16:I16"/>
    <mergeCell ref="A21:I21"/>
    <mergeCell ref="B26:F26"/>
    <mergeCell ref="B23:F23"/>
    <mergeCell ref="B18:F18"/>
    <mergeCell ref="B19:F19"/>
  </mergeCells>
  <dataValidations count="6">
    <dataValidation type="textLength" allowBlank="1" showInputMessage="1" showErrorMessage="1" prompt="Noter, O pour oui ou N pour non" error="Saisir O ou N" sqref="G28">
      <formula1>1</formula1>
      <formula2>1</formula2>
    </dataValidation>
    <dataValidation type="textLength" allowBlank="1" showInputMessage="1" showErrorMessage="1" prompt="Noter J pour jour, S pour semaine, M pour mois" error="Saisir uniquement J, S ou M" sqref="H28">
      <formula1>1</formula1>
      <formula2>1</formula2>
    </dataValidation>
    <dataValidation type="decimal" allowBlank="1" showInputMessage="1" showErrorMessage="1" prompt="Noter 1 pour &quot;je ne sais pas faire&quot;; 2 pour &quot;j'ai besoin d'aide pour faire&quot;; 3 &quot;je suis autonome sur cette activité&quot;; 4 pour &quot;je sais démontrer à quelqu'un d'autre&quot;" error="Noter seulement de 1 à 4" sqref="I28">
      <formula1>1</formula1>
      <formula2>4</formula2>
    </dataValidation>
    <dataValidation type="decimal" allowBlank="1" showInputMessage="1" showErrorMessage="1" prompt="Noter :&#10;1 pour &quot;je ne sais pas faire&quot;&#10;2 pour &quot;j'ai besoin d'aide pour faire&quot;&#10;3 &quot;je suis autonome sur cette activité&quot;&#10;4 pour &quot;je sais démontrer à quelqu'un d'autre&quot;" error="Noter seulement de 1 à 4" sqref="I12:I15 I29:I31 I22:I27 I17:I20">
      <formula1>1</formula1>
      <formula2>4</formula2>
    </dataValidation>
    <dataValidation type="list" allowBlank="1" showInputMessage="1" showErrorMessage="1" prompt="Sélectionner :&#10;O pour oui&#10;N pour non" error="Sélectionner O ou N" sqref="G12:G15 G29:G31 G22:G27 G17:G20">
      <formula1>$A$41:$A$42</formula1>
    </dataValidation>
    <dataValidation type="list" allowBlank="1" showInputMessage="1" showErrorMessage="1" prompt="Noter :&#10;J pour ts les jours&#10;S pour 1 fois par semaine&#10;M pour 1 fois par mois" error="Sélectionner uniquement J, S ou M" sqref="H12:H15 H29:H31 H22:H27 H17:H20">
      <formula1>$A$43:$A$45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6" r:id="rId1"/>
  <headerFooter>
    <oddFooter>&amp;R&amp;10&amp;K01+034Page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Audrey_Amandine_Léa</dc:creator>
  <cp:keywords/>
  <dc:description/>
  <cp:lastModifiedBy>Marie Palmerini</cp:lastModifiedBy>
  <cp:lastPrinted>2015-03-26T14:36:30Z</cp:lastPrinted>
  <dcterms:created xsi:type="dcterms:W3CDTF">2009-10-09T20:59:42Z</dcterms:created>
  <dcterms:modified xsi:type="dcterms:W3CDTF">2022-11-22T16:51:55Z</dcterms:modified>
  <cp:category/>
  <cp:version/>
  <cp:contentType/>
  <cp:contentStatus/>
</cp:coreProperties>
</file>