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0" windowWidth="15600" windowHeight="995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<sst xmlns="http://schemas.openxmlformats.org/spreadsheetml/2006/main" count="82" uniqueCount="82">
  <si>
    <t>Etape 1</t>
  </si>
  <si>
    <t>O</t>
  </si>
  <si>
    <t>N</t>
  </si>
  <si>
    <t>Résultats</t>
  </si>
  <si>
    <t>Etape 2</t>
  </si>
  <si>
    <t>Etape 3</t>
  </si>
  <si>
    <t>Total "OUI"</t>
  </si>
  <si>
    <t>Total "NON"</t>
  </si>
  <si>
    <t>Total "J"</t>
  </si>
  <si>
    <t>Total "3"</t>
  </si>
  <si>
    <t>Total "4"</t>
  </si>
  <si>
    <t>Commentaires</t>
  </si>
  <si>
    <t>Total "1"</t>
  </si>
  <si>
    <t>Total "2"</t>
  </si>
  <si>
    <t>Total "S"</t>
  </si>
  <si>
    <t>Total "M"</t>
  </si>
  <si>
    <t>Si oui, quelle a été la fréquence de réalisation ?</t>
  </si>
  <si>
    <t>DEMARCHE CQP VAE</t>
  </si>
  <si>
    <t>J</t>
  </si>
  <si>
    <t>S</t>
  </si>
  <si>
    <t>M</t>
  </si>
  <si>
    <t>CODE</t>
  </si>
  <si>
    <t>ETAPE 1</t>
  </si>
  <si>
    <t>ETAPE 2</t>
  </si>
  <si>
    <t>ETAPE 3</t>
  </si>
  <si>
    <t>Nom :</t>
  </si>
  <si>
    <t xml:space="preserve">Prénom : </t>
  </si>
  <si>
    <t>O : oui
N : non</t>
  </si>
  <si>
    <t>1 : ne sais pas faire
2 : besoin d'aide
3 : autonome
4 : sais démontrer</t>
  </si>
  <si>
    <t>AUTO-POSITIONNEMENT</t>
  </si>
  <si>
    <t>J : tous les jours
S : 1 fois par semaine
M : 1 fois par mois</t>
  </si>
  <si>
    <t xml:space="preserve">Blocs et compétences associées </t>
  </si>
  <si>
    <t>Ai-je déjà exercé cette compétences ?</t>
  </si>
  <si>
    <t>Quel est votre degré de maîtrise ?</t>
  </si>
  <si>
    <t>C1.1</t>
  </si>
  <si>
    <t>C1.2</t>
  </si>
  <si>
    <t>C2.1</t>
  </si>
  <si>
    <t>C2.2</t>
  </si>
  <si>
    <t>C3.1</t>
  </si>
  <si>
    <t>C3.2</t>
  </si>
  <si>
    <t xml:space="preserve">Bloc de compétences X : </t>
  </si>
  <si>
    <t>CX.1</t>
  </si>
  <si>
    <t>CX.2</t>
  </si>
  <si>
    <t>CQP TCA</t>
  </si>
  <si>
    <t>Bloc de compétences 1 : Réaliser le diagnostic du projet de l’agriculteur</t>
  </si>
  <si>
    <t>Réaliser un diagnostic économique et technique, en analysant les besoins de l’agriculteur et la faisabilité de son projet, afin de définir les plans d’action possibles</t>
  </si>
  <si>
    <t>Analyser le marché, les filières, les débouchés, l’état de la concurrence, afin de situer l’exploitation agricole dans son environnement</t>
  </si>
  <si>
    <t>Identifier le projet et les besoins de l’agriculteur afin de cibler les actions à mener</t>
  </si>
  <si>
    <t>C1.3</t>
  </si>
  <si>
    <t>Définir un plan d’action en lien avec les priorités de l’agriculteur, compte tenu de la faisabilité du projet, en prenant en compte la réglementation en vigueur, afin d’atteindre les objectifs fixés</t>
  </si>
  <si>
    <t>Organiser son activité professionnelle, en mobilisant les moyens et ressources nécessaires, afin d’assurer la bonne réalisation des actions dans le temps</t>
  </si>
  <si>
    <t>C1.4</t>
  </si>
  <si>
    <t>C1.5</t>
  </si>
  <si>
    <t>Bloc de compétences 2 : Accompagner et conseiller l’agriculteur dans le pilotage de son exploitation</t>
  </si>
  <si>
    <t>Accompagner l’agriculteur dans ses choix stratégiques et les orientations de son système d’exploitation pour pérenniser son activité</t>
  </si>
  <si>
    <t>Conseiller l’agriculteur sur les systèmes de productions et les méthodes de cultures et/ou d’élevage, avec une approche technico-économique, dans le respect de la réglementation en vigueur, afin d’optimiser sa production agricole</t>
  </si>
  <si>
    <t>Accompagner l’agriculteur dans la mise en œuvre d’un ou plusieurs plans d’action afin de l’appuyer techniquement sur les actions à réaliser</t>
  </si>
  <si>
    <t>Evaluer régulièrement la mise en œuvre des plans d’action, afin de s’assurer de leur bonne réalisation et proposer des actions correctives le cas échéant</t>
  </si>
  <si>
    <t>Réaliser la traçabilité de son activité en procédant à l’enregistrement de ses prestations de conseil, afin d’assurer le suivi de son activité</t>
  </si>
  <si>
    <t>C2.3</t>
  </si>
  <si>
    <t>C2.4</t>
  </si>
  <si>
    <t>C2.5</t>
  </si>
  <si>
    <t>Bloc de compétences 3 : Développer un collectif d’exploitants agricoles et d’experts techniques</t>
  </si>
  <si>
    <t>Relayer auprès des agriculteurs les projets en cours et informations utiles sur les évolutions du marché, des filières, des techniques ou produits agricoles, de la règlementation afin d’assurer une veille auprès d’eux</t>
  </si>
  <si>
    <t>Relayer auprès de sa structure toute information émanant d’agriculteurs, afin d’identifier les réponses à leur apporter</t>
  </si>
  <si>
    <t>Solliciter des experts techniques (internes ou externes) qualifiés pour répondre à une problématique spécifique au projet d’un ou plusieurs agriculteurs</t>
  </si>
  <si>
    <t>Traduire en besoin d’animation des remontées terrains communes à plusieurs agriculteurs afin d’apporter une réponse aux problématiques identifiées</t>
  </si>
  <si>
    <t>Animer des réunions auprès des agriculteurs afin de traiter une problématique donnée ou relayer des informations utiles à la conduite de leurs productions</t>
  </si>
  <si>
    <t>C3.3</t>
  </si>
  <si>
    <t>C3.4</t>
  </si>
  <si>
    <t>C3.5</t>
  </si>
  <si>
    <t>Bloc de compétences 4 : Assurer la vente de prestations de services et/ou produits agricoles</t>
  </si>
  <si>
    <t>Identifier les déclencheurs d’achats chez un agriculteur pour orienter son argumentaire de vente</t>
  </si>
  <si>
    <t>Présenter des services ou produits agricoles, afin d’aider l’agriculteur dans ses choix</t>
  </si>
  <si>
    <t>Négocier la vente de prestations de service et/ou produits, dans le respect de la réglementation en vigueur, afin de conclure la vente</t>
  </si>
  <si>
    <t>Réaliser le suivi de la vente, afin de s’assurer de la conformité du service ou du produit vendu</t>
  </si>
  <si>
    <t>Développer son portefeuille clients et le fidéliser afin de contribuer au développement de sa structure</t>
  </si>
  <si>
    <t>C4.1</t>
  </si>
  <si>
    <t>C4.2</t>
  </si>
  <si>
    <t>C4.3</t>
  </si>
  <si>
    <t>C4.4</t>
  </si>
  <si>
    <t>C4.5</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</si>
</sst>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60">
    <font>
      <sz val="11"/>
      <color theme="1"/>
      <name val="Calibri"/>
      <family val="2"/>
    </font>
    <font>
      <sz val="11"/>
      <color indexed="8"/>
      <name val="Calibri"/>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23"/>
      <name val="Calibri"/>
      <family val="2"/>
    </font>
    <font>
      <sz val="10"/>
      <color indexed="8"/>
      <name val="Calibri"/>
      <family val="2"/>
    </font>
    <font>
      <sz val="10"/>
      <color indexed="8"/>
      <name val="Arial Narrow"/>
      <family val="2"/>
    </font>
    <font>
      <sz val="10"/>
      <color indexed="8"/>
      <name val="Century Gothic"/>
      <family val="2"/>
    </font>
    <font>
      <i/>
      <sz val="7"/>
      <color indexed="8"/>
      <name val="Century Gothic"/>
      <family val="2"/>
    </font>
    <font>
      <b/>
      <sz val="10"/>
      <color indexed="9"/>
      <name val="Calibri"/>
      <family val="2"/>
    </font>
    <font>
      <b/>
      <sz val="10"/>
      <color indexed="56"/>
      <name val="Calibri"/>
      <family val="2"/>
    </font>
    <font>
      <sz val="10"/>
      <color indexed="56"/>
      <name val="Century Gothic"/>
      <family val="2"/>
    </font>
    <font>
      <b/>
      <sz val="10"/>
      <color indexed="8"/>
      <name val="Century Gothic"/>
      <family val="2"/>
    </font>
    <font>
      <b/>
      <sz val="10"/>
      <color indexed="10"/>
      <name val="Arial Narrow"/>
      <family val="2"/>
    </font>
    <font>
      <b/>
      <sz val="10"/>
      <color indexed="8"/>
      <name val="Arial Narrow"/>
      <family val="2"/>
    </font>
    <font>
      <b/>
      <sz val="10"/>
      <color indexed="3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0" tint="-0.4999699890613556"/>
      <name val="Calibri"/>
      <family val="2"/>
    </font>
    <font>
      <sz val="10"/>
      <color theme="1"/>
      <name val="Calibri"/>
      <family val="2"/>
    </font>
    <font>
      <sz val="10"/>
      <color theme="1"/>
      <name val="Arial Narrow"/>
      <family val="2"/>
    </font>
    <font>
      <sz val="10"/>
      <color theme="1"/>
      <name val="Century Gothic"/>
      <family val="2"/>
    </font>
    <font>
      <b/>
      <sz val="11"/>
      <color theme="1" tint="0.24998000264167786"/>
      <name val="Calibri"/>
      <family val="2"/>
    </font>
    <font>
      <i/>
      <sz val="7"/>
      <color theme="1"/>
      <name val="Century Gothic"/>
      <family val="2"/>
    </font>
    <font>
      <b/>
      <sz val="10"/>
      <color theme="0"/>
      <name val="Calibri"/>
      <family val="2"/>
    </font>
    <font>
      <b/>
      <sz val="10"/>
      <color theme="3"/>
      <name val="Calibri"/>
      <family val="2"/>
    </font>
    <font>
      <sz val="10"/>
      <color theme="3"/>
      <name val="Century Gothic"/>
      <family val="2"/>
    </font>
    <font>
      <b/>
      <sz val="10"/>
      <color theme="1"/>
      <name val="Century Gothic"/>
      <family val="2"/>
    </font>
    <font>
      <b/>
      <sz val="10"/>
      <color rgb="FFFF0000"/>
      <name val="Arial Narrow"/>
      <family val="2"/>
    </font>
    <font>
      <b/>
      <sz val="10"/>
      <color theme="1"/>
      <name val="Arial Narrow"/>
      <family val="2"/>
    </font>
    <font>
      <b/>
      <sz val="10"/>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4"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top/>
      <bottom/>
    </border>
    <border>
      <left/>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70">
    <xf numFmtId="0" fontId="0" fillId="0" borderId="0" xfId="0" applyFont="1" applyAlignment="1">
      <alignment/>
    </xf>
    <xf numFmtId="0" fontId="47" fillId="0" borderId="0" xfId="0" applyFont="1" applyAlignment="1" applyProtection="1">
      <alignment/>
      <protection locked="0"/>
    </xf>
    <xf numFmtId="0" fontId="0" fillId="0" borderId="0" xfId="0" applyFont="1" applyAlignment="1" applyProtection="1">
      <alignment vertical="top" wrapText="1"/>
      <protection locked="0"/>
    </xf>
    <xf numFmtId="0" fontId="0" fillId="0" borderId="0" xfId="0" applyFont="1" applyAlignment="1" applyProtection="1">
      <alignment/>
      <protection locked="0"/>
    </xf>
    <xf numFmtId="0" fontId="48" fillId="0" borderId="0" xfId="0" applyFont="1" applyAlignment="1" applyProtection="1">
      <alignment/>
      <protection locked="0"/>
    </xf>
    <xf numFmtId="0" fontId="49" fillId="0" borderId="0" xfId="0" applyFont="1" applyAlignment="1" applyProtection="1">
      <alignment/>
      <protection locked="0"/>
    </xf>
    <xf numFmtId="0" fontId="50" fillId="0" borderId="0" xfId="0" applyFont="1" applyAlignment="1" applyProtection="1">
      <alignment/>
      <protection locked="0"/>
    </xf>
    <xf numFmtId="0" fontId="49" fillId="0" borderId="10" xfId="0" applyFont="1" applyBorder="1" applyAlignment="1" applyProtection="1">
      <alignment horizontal="center" vertical="center"/>
      <protection locked="0"/>
    </xf>
    <xf numFmtId="0" fontId="49" fillId="0" borderId="0" xfId="0" applyFont="1" applyAlignment="1" applyProtection="1">
      <alignment vertical="top"/>
      <protection locked="0"/>
    </xf>
    <xf numFmtId="0" fontId="49" fillId="0" borderId="0" xfId="0" applyFont="1" applyAlignment="1" applyProtection="1">
      <alignment vertical="top" wrapText="1"/>
      <protection locked="0"/>
    </xf>
    <xf numFmtId="0" fontId="49" fillId="0" borderId="10" xfId="0" applyFont="1" applyBorder="1" applyAlignment="1" applyProtection="1">
      <alignment vertical="top"/>
      <protection/>
    </xf>
    <xf numFmtId="0" fontId="50" fillId="0" borderId="10" xfId="0" applyFont="1" applyBorder="1" applyAlignment="1" applyProtection="1">
      <alignment/>
      <protection/>
    </xf>
    <xf numFmtId="0" fontId="50" fillId="0" borderId="10" xfId="0" applyFont="1" applyBorder="1" applyAlignment="1" applyProtection="1">
      <alignment vertical="top" wrapText="1"/>
      <protection/>
    </xf>
    <xf numFmtId="0" fontId="46" fillId="0" borderId="0" xfId="0" applyFont="1" applyFill="1" applyAlignment="1" applyProtection="1">
      <alignment vertical="top"/>
      <protection locked="0"/>
    </xf>
    <xf numFmtId="0" fontId="46" fillId="0" borderId="0" xfId="0" applyFont="1" applyFill="1" applyAlignment="1" applyProtection="1">
      <alignment/>
      <protection locked="0"/>
    </xf>
    <xf numFmtId="0" fontId="51" fillId="33" borderId="0" xfId="0" applyFont="1" applyFill="1" applyAlignment="1" applyProtection="1">
      <alignment/>
      <protection/>
    </xf>
    <xf numFmtId="0" fontId="0" fillId="0" borderId="0" xfId="0" applyFont="1" applyAlignment="1" applyProtection="1">
      <alignment vertical="top" wrapText="1"/>
      <protection/>
    </xf>
    <xf numFmtId="0" fontId="52" fillId="0" borderId="10" xfId="0" applyFont="1" applyBorder="1" applyAlignment="1" applyProtection="1">
      <alignment vertical="top" wrapText="1"/>
      <protection/>
    </xf>
    <xf numFmtId="0" fontId="53" fillId="34" borderId="0" xfId="0" applyFont="1" applyFill="1" applyAlignment="1" applyProtection="1">
      <alignment vertical="top"/>
      <protection/>
    </xf>
    <xf numFmtId="0" fontId="49" fillId="2" borderId="10" xfId="0" applyFont="1" applyFill="1" applyBorder="1" applyAlignment="1" applyProtection="1">
      <alignment horizontal="left" vertical="center" wrapText="1"/>
      <protection/>
    </xf>
    <xf numFmtId="0" fontId="49" fillId="2" borderId="10" xfId="0" applyFont="1" applyFill="1" applyBorder="1" applyAlignment="1" applyProtection="1">
      <alignment horizontal="center" vertical="top"/>
      <protection/>
    </xf>
    <xf numFmtId="0" fontId="49" fillId="2" borderId="10" xfId="0" applyFont="1" applyFill="1" applyBorder="1" applyAlignment="1" applyProtection="1">
      <alignment vertical="top" wrapText="1"/>
      <protection/>
    </xf>
    <xf numFmtId="0" fontId="49" fillId="2" borderId="11" xfId="0" applyFont="1" applyFill="1" applyBorder="1" applyAlignment="1" applyProtection="1">
      <alignment horizontal="center" vertical="center" wrapText="1"/>
      <protection/>
    </xf>
    <xf numFmtId="0" fontId="49" fillId="2" borderId="12" xfId="0" applyFont="1" applyFill="1" applyBorder="1" applyAlignment="1" applyProtection="1">
      <alignment vertical="top"/>
      <protection/>
    </xf>
    <xf numFmtId="0" fontId="49" fillId="2" borderId="10" xfId="0" applyFont="1" applyFill="1" applyBorder="1" applyAlignment="1" applyProtection="1">
      <alignment vertical="top"/>
      <protection/>
    </xf>
    <xf numFmtId="0" fontId="49" fillId="2" borderId="13" xfId="0" applyFont="1" applyFill="1" applyBorder="1" applyAlignment="1" applyProtection="1">
      <alignment horizontal="center" vertical="center" wrapText="1"/>
      <protection/>
    </xf>
    <xf numFmtId="0" fontId="49" fillId="2" borderId="14" xfId="0" applyFont="1" applyFill="1" applyBorder="1" applyAlignment="1" applyProtection="1">
      <alignment vertical="top"/>
      <protection/>
    </xf>
    <xf numFmtId="0" fontId="49" fillId="2" borderId="15" xfId="0" applyFont="1" applyFill="1" applyBorder="1" applyAlignment="1" applyProtection="1">
      <alignment vertical="top" wrapText="1"/>
      <protection/>
    </xf>
    <xf numFmtId="0" fontId="49" fillId="2" borderId="16" xfId="0" applyFont="1" applyFill="1" applyBorder="1" applyAlignment="1" applyProtection="1">
      <alignment vertical="top" wrapText="1"/>
      <protection/>
    </xf>
    <xf numFmtId="0" fontId="54" fillId="0" borderId="0" xfId="0" applyFont="1" applyAlignment="1" applyProtection="1">
      <alignment/>
      <protection/>
    </xf>
    <xf numFmtId="0" fontId="49" fillId="0" borderId="15" xfId="0" applyFont="1" applyBorder="1" applyAlignment="1" applyProtection="1">
      <alignment horizontal="left" vertical="top" wrapText="1"/>
      <protection/>
    </xf>
    <xf numFmtId="0" fontId="49" fillId="0" borderId="17" xfId="0" applyFont="1" applyBorder="1" applyAlignment="1" applyProtection="1">
      <alignment horizontal="left" vertical="top" wrapText="1"/>
      <protection/>
    </xf>
    <xf numFmtId="0" fontId="49" fillId="0" borderId="16" xfId="0" applyFont="1" applyBorder="1" applyAlignment="1" applyProtection="1">
      <alignment horizontal="left" vertical="top" wrapText="1"/>
      <protection/>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55" fillId="0" borderId="0" xfId="0" applyFont="1" applyAlignment="1" applyProtection="1">
      <alignment horizontal="center" vertical="top"/>
      <protection locked="0"/>
    </xf>
    <xf numFmtId="0" fontId="56" fillId="33" borderId="15" xfId="0" applyFont="1" applyFill="1" applyBorder="1" applyAlignment="1" applyProtection="1">
      <alignment horizontal="left" vertical="top"/>
      <protection/>
    </xf>
    <xf numFmtId="0" fontId="56" fillId="33" borderId="17" xfId="0" applyFont="1" applyFill="1" applyBorder="1" applyAlignment="1" applyProtection="1">
      <alignment horizontal="left" vertical="top"/>
      <protection/>
    </xf>
    <xf numFmtId="0" fontId="56" fillId="33" borderId="16" xfId="0" applyFont="1" applyFill="1" applyBorder="1" applyAlignment="1" applyProtection="1">
      <alignment horizontal="left" vertical="top"/>
      <protection/>
    </xf>
    <xf numFmtId="0" fontId="50" fillId="0" borderId="18" xfId="0" applyFont="1" applyBorder="1" applyAlignment="1" applyProtection="1">
      <alignment horizontal="center" vertical="center" wrapText="1"/>
      <protection/>
    </xf>
    <xf numFmtId="0" fontId="50" fillId="0" borderId="19" xfId="0" applyFont="1" applyBorder="1" applyAlignment="1" applyProtection="1">
      <alignment horizontal="center" vertical="center" wrapText="1"/>
      <protection/>
    </xf>
    <xf numFmtId="0" fontId="50" fillId="0" borderId="20" xfId="0" applyFont="1" applyBorder="1" applyAlignment="1" applyProtection="1">
      <alignment horizontal="center" vertical="center" wrapText="1"/>
      <protection/>
    </xf>
    <xf numFmtId="0" fontId="50" fillId="0" borderId="11" xfId="0" applyFont="1" applyBorder="1" applyAlignment="1" applyProtection="1">
      <alignment horizontal="center" vertical="center" wrapText="1"/>
      <protection/>
    </xf>
    <xf numFmtId="0" fontId="50" fillId="0" borderId="21" xfId="0" applyFont="1" applyBorder="1" applyAlignment="1" applyProtection="1">
      <alignment horizontal="center" vertical="center" wrapText="1"/>
      <protection/>
    </xf>
    <xf numFmtId="0" fontId="50" fillId="0" borderId="12" xfId="0" applyFont="1" applyBorder="1" applyAlignment="1" applyProtection="1">
      <alignment horizontal="center" vertical="center" wrapText="1"/>
      <protection/>
    </xf>
    <xf numFmtId="0" fontId="50" fillId="0" borderId="22"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50" fillId="0" borderId="23" xfId="0" applyFont="1" applyBorder="1" applyAlignment="1" applyProtection="1">
      <alignment horizontal="center" vertical="center" wrapText="1"/>
      <protection/>
    </xf>
    <xf numFmtId="0" fontId="50" fillId="0" borderId="13" xfId="0" applyFont="1" applyBorder="1" applyAlignment="1" applyProtection="1">
      <alignment horizontal="center" vertical="center" wrapText="1"/>
      <protection/>
    </xf>
    <xf numFmtId="0" fontId="50" fillId="0" borderId="24" xfId="0" applyFont="1" applyBorder="1" applyAlignment="1" applyProtection="1">
      <alignment horizontal="center" vertical="center" wrapText="1"/>
      <protection/>
    </xf>
    <xf numFmtId="0" fontId="50" fillId="0" borderId="14" xfId="0" applyFont="1" applyBorder="1" applyAlignment="1" applyProtection="1">
      <alignment horizontal="center" vertical="center" wrapText="1"/>
      <protection/>
    </xf>
    <xf numFmtId="0" fontId="57" fillId="2" borderId="11" xfId="0" applyFont="1" applyFill="1" applyBorder="1" applyAlignment="1" applyProtection="1">
      <alignment horizontal="left" vertical="center" wrapText="1"/>
      <protection/>
    </xf>
    <xf numFmtId="0" fontId="57" fillId="2" borderId="21" xfId="0" applyFont="1" applyFill="1" applyBorder="1" applyAlignment="1" applyProtection="1">
      <alignment horizontal="left" vertical="center" wrapText="1"/>
      <protection/>
    </xf>
    <xf numFmtId="0" fontId="57" fillId="2" borderId="12" xfId="0" applyFont="1" applyFill="1" applyBorder="1" applyAlignment="1" applyProtection="1">
      <alignment horizontal="left" vertical="center" wrapText="1"/>
      <protection/>
    </xf>
    <xf numFmtId="0" fontId="57" fillId="2" borderId="22" xfId="0" applyFont="1" applyFill="1" applyBorder="1" applyAlignment="1" applyProtection="1">
      <alignment horizontal="left" vertical="center" wrapText="1"/>
      <protection/>
    </xf>
    <xf numFmtId="0" fontId="57" fillId="2" borderId="0" xfId="0" applyFont="1" applyFill="1" applyBorder="1" applyAlignment="1" applyProtection="1">
      <alignment horizontal="left" vertical="center" wrapText="1"/>
      <protection/>
    </xf>
    <xf numFmtId="0" fontId="57" fillId="2" borderId="23" xfId="0" applyFont="1" applyFill="1" applyBorder="1" applyAlignment="1" applyProtection="1">
      <alignment horizontal="left" vertical="center" wrapText="1"/>
      <protection/>
    </xf>
    <xf numFmtId="0" fontId="57" fillId="2" borderId="13" xfId="0" applyFont="1" applyFill="1" applyBorder="1" applyAlignment="1" applyProtection="1">
      <alignment horizontal="left" vertical="center" wrapText="1"/>
      <protection/>
    </xf>
    <xf numFmtId="0" fontId="57" fillId="2" borderId="24" xfId="0" applyFont="1" applyFill="1" applyBorder="1" applyAlignment="1" applyProtection="1">
      <alignment horizontal="left" vertical="center" wrapText="1"/>
      <protection/>
    </xf>
    <xf numFmtId="0" fontId="57" fillId="2" borderId="14" xfId="0" applyFont="1" applyFill="1" applyBorder="1" applyAlignment="1" applyProtection="1">
      <alignment horizontal="left" vertical="center" wrapText="1"/>
      <protection/>
    </xf>
    <xf numFmtId="0" fontId="58" fillId="2" borderId="15" xfId="0" applyFont="1" applyFill="1" applyBorder="1" applyAlignment="1" applyProtection="1">
      <alignment horizontal="center" vertical="center" wrapText="1"/>
      <protection/>
    </xf>
    <xf numFmtId="0" fontId="58" fillId="2" borderId="16" xfId="0" applyFont="1" applyFill="1" applyBorder="1" applyAlignment="1" applyProtection="1">
      <alignment horizontal="center" vertical="center" wrapText="1"/>
      <protection/>
    </xf>
    <xf numFmtId="0" fontId="58" fillId="2" borderId="15" xfId="0" applyFont="1" applyFill="1" applyBorder="1" applyAlignment="1" applyProtection="1">
      <alignment horizontal="center" vertical="top" wrapText="1"/>
      <protection/>
    </xf>
    <xf numFmtId="0" fontId="58" fillId="2" borderId="16" xfId="0" applyFont="1" applyFill="1" applyBorder="1" applyAlignment="1" applyProtection="1">
      <alignment horizontal="center" vertical="top" wrapText="1"/>
      <protection/>
    </xf>
    <xf numFmtId="0" fontId="58" fillId="2" borderId="15" xfId="0" applyFont="1" applyFill="1" applyBorder="1" applyAlignment="1" applyProtection="1">
      <alignment horizontal="center"/>
      <protection/>
    </xf>
    <xf numFmtId="0" fontId="58" fillId="2" borderId="17" xfId="0" applyFont="1" applyFill="1" applyBorder="1" applyAlignment="1" applyProtection="1">
      <alignment horizontal="center"/>
      <protection/>
    </xf>
    <xf numFmtId="0" fontId="58" fillId="2" borderId="16" xfId="0" applyFont="1" applyFill="1" applyBorder="1" applyAlignment="1" applyProtection="1">
      <alignment horizontal="center"/>
      <protection/>
    </xf>
    <xf numFmtId="0" fontId="55" fillId="0" borderId="0" xfId="0" applyFont="1" applyAlignment="1" applyProtection="1">
      <alignment horizontal="center" vertical="top"/>
      <protection/>
    </xf>
    <xf numFmtId="0" fontId="49" fillId="0" borderId="21" xfId="0" applyFont="1" applyBorder="1" applyAlignment="1" applyProtection="1">
      <alignment horizontal="left" vertical="top" wrapText="1"/>
      <protection locked="0"/>
    </xf>
    <xf numFmtId="0" fontId="59" fillId="0" borderId="0" xfId="0" applyFont="1" applyAlignment="1" applyProtection="1">
      <alignment horizontal="center" vertical="top"/>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zoomScalePageLayoutView="0" workbookViewId="0" topLeftCell="A1">
      <pane ySplit="9" topLeftCell="A10" activePane="bottomLeft" state="frozen"/>
      <selection pane="topLeft" activeCell="A1" sqref="A1"/>
      <selection pane="bottomLeft" activeCell="B8" sqref="B8:F10"/>
    </sheetView>
  </sheetViews>
  <sheetFormatPr defaultColWidth="11.421875" defaultRowHeight="15"/>
  <cols>
    <col min="1" max="1" width="9.00390625" style="8" customWidth="1"/>
    <col min="2" max="2" width="15.00390625" style="9" customWidth="1"/>
    <col min="3" max="4" width="16.140625" style="9" customWidth="1"/>
    <col min="5" max="6" width="15.00390625" style="9" customWidth="1"/>
    <col min="7" max="7" width="17.8515625" style="5" customWidth="1"/>
    <col min="8" max="9" width="15.421875" style="5" customWidth="1"/>
    <col min="10" max="10" width="0" style="5" hidden="1" customWidth="1"/>
    <col min="11" max="16384" width="11.421875" style="5" customWidth="1"/>
  </cols>
  <sheetData>
    <row r="1" spans="1:9" s="4" customFormat="1" ht="14.25">
      <c r="A1" s="29"/>
      <c r="B1" s="16"/>
      <c r="C1" s="16"/>
      <c r="D1" s="16"/>
      <c r="E1" s="2"/>
      <c r="F1" s="2"/>
      <c r="G1" s="3"/>
      <c r="H1" s="18" t="s">
        <v>17</v>
      </c>
      <c r="I1" s="18"/>
    </row>
    <row r="2" spans="1:9" s="4" customFormat="1" ht="14.25">
      <c r="A2" s="1"/>
      <c r="B2" s="2"/>
      <c r="C2" s="2"/>
      <c r="D2" s="2"/>
      <c r="E2" s="2"/>
      <c r="F2" s="2"/>
      <c r="G2" s="3"/>
      <c r="H2" s="13"/>
      <c r="I2" s="14"/>
    </row>
    <row r="3" spans="1:9" s="4" customFormat="1" ht="14.25">
      <c r="A3" s="15" t="s">
        <v>25</v>
      </c>
      <c r="B3" s="33"/>
      <c r="C3" s="34"/>
      <c r="D3" s="34"/>
      <c r="E3" s="15" t="s">
        <v>26</v>
      </c>
      <c r="F3" s="33"/>
      <c r="G3" s="34"/>
      <c r="H3" s="13"/>
      <c r="I3" s="14"/>
    </row>
    <row r="4" spans="1:9" s="4" customFormat="1" ht="14.25">
      <c r="A4" s="3"/>
      <c r="B4" s="2"/>
      <c r="C4" s="2"/>
      <c r="D4" s="2"/>
      <c r="E4" s="2"/>
      <c r="F4" s="2"/>
      <c r="G4" s="3"/>
      <c r="H4" s="3"/>
      <c r="I4" s="3"/>
    </row>
    <row r="5" spans="1:9" s="4" customFormat="1" ht="12.75">
      <c r="A5" s="67" t="s">
        <v>29</v>
      </c>
      <c r="B5" s="67"/>
      <c r="C5" s="67"/>
      <c r="D5" s="67"/>
      <c r="E5" s="67"/>
      <c r="F5" s="67"/>
      <c r="G5" s="67"/>
      <c r="H5" s="67"/>
      <c r="I5" s="67"/>
    </row>
    <row r="6" spans="1:9" s="4" customFormat="1" ht="12.75">
      <c r="A6" s="69" t="s">
        <v>43</v>
      </c>
      <c r="B6" s="69"/>
      <c r="C6" s="69"/>
      <c r="D6" s="69"/>
      <c r="E6" s="69"/>
      <c r="F6" s="69"/>
      <c r="G6" s="69"/>
      <c r="H6" s="69"/>
      <c r="I6" s="69"/>
    </row>
    <row r="8" spans="1:9" ht="12.75">
      <c r="A8" s="39" t="s">
        <v>21</v>
      </c>
      <c r="B8" s="42" t="s">
        <v>31</v>
      </c>
      <c r="C8" s="43"/>
      <c r="D8" s="43"/>
      <c r="E8" s="43"/>
      <c r="F8" s="44"/>
      <c r="G8" s="11" t="s">
        <v>22</v>
      </c>
      <c r="H8" s="11" t="s">
        <v>23</v>
      </c>
      <c r="I8" s="11" t="s">
        <v>24</v>
      </c>
    </row>
    <row r="9" spans="1:9" ht="49.5">
      <c r="A9" s="40"/>
      <c r="B9" s="45"/>
      <c r="C9" s="46"/>
      <c r="D9" s="46"/>
      <c r="E9" s="46"/>
      <c r="F9" s="47"/>
      <c r="G9" s="12" t="s">
        <v>32</v>
      </c>
      <c r="H9" s="12" t="s">
        <v>16</v>
      </c>
      <c r="I9" s="12" t="s">
        <v>33</v>
      </c>
    </row>
    <row r="10" spans="1:9" ht="36">
      <c r="A10" s="41"/>
      <c r="B10" s="48"/>
      <c r="C10" s="49"/>
      <c r="D10" s="49"/>
      <c r="E10" s="49"/>
      <c r="F10" s="50"/>
      <c r="G10" s="17" t="s">
        <v>27</v>
      </c>
      <c r="H10" s="17" t="s">
        <v>30</v>
      </c>
      <c r="I10" s="17" t="s">
        <v>28</v>
      </c>
    </row>
    <row r="11" spans="1:9" s="6" customFormat="1" ht="12">
      <c r="A11" s="36" t="s">
        <v>44</v>
      </c>
      <c r="B11" s="37"/>
      <c r="C11" s="37"/>
      <c r="D11" s="37"/>
      <c r="E11" s="37"/>
      <c r="F11" s="37"/>
      <c r="G11" s="37"/>
      <c r="H11" s="37"/>
      <c r="I11" s="38"/>
    </row>
    <row r="12" spans="1:10" ht="16.5" customHeight="1">
      <c r="A12" s="10" t="s">
        <v>34</v>
      </c>
      <c r="B12" s="30" t="s">
        <v>47</v>
      </c>
      <c r="C12" s="31"/>
      <c r="D12" s="31"/>
      <c r="E12" s="31"/>
      <c r="F12" s="32"/>
      <c r="G12" s="7"/>
      <c r="H12" s="7"/>
      <c r="I12" s="7"/>
      <c r="J12" s="5">
        <f>COUNTBLANK(G12:G18)</f>
        <v>7</v>
      </c>
    </row>
    <row r="13" spans="1:9" ht="25.5" customHeight="1">
      <c r="A13" s="10" t="s">
        <v>35</v>
      </c>
      <c r="B13" s="30" t="s">
        <v>46</v>
      </c>
      <c r="C13" s="31"/>
      <c r="D13" s="31"/>
      <c r="E13" s="31"/>
      <c r="F13" s="32"/>
      <c r="G13" s="7"/>
      <c r="H13" s="7"/>
      <c r="I13" s="7"/>
    </row>
    <row r="14" spans="1:9" ht="25.5" customHeight="1">
      <c r="A14" s="10" t="s">
        <v>48</v>
      </c>
      <c r="B14" s="30" t="s">
        <v>45</v>
      </c>
      <c r="C14" s="31"/>
      <c r="D14" s="31"/>
      <c r="E14" s="31"/>
      <c r="F14" s="32"/>
      <c r="G14" s="7"/>
      <c r="H14" s="7"/>
      <c r="I14" s="7"/>
    </row>
    <row r="15" spans="1:9" ht="25.5" customHeight="1">
      <c r="A15" s="10" t="s">
        <v>51</v>
      </c>
      <c r="B15" s="30" t="s">
        <v>49</v>
      </c>
      <c r="C15" s="31"/>
      <c r="D15" s="31"/>
      <c r="E15" s="31"/>
      <c r="F15" s="32"/>
      <c r="G15" s="7"/>
      <c r="H15" s="7"/>
      <c r="I15" s="7"/>
    </row>
    <row r="16" spans="1:9" ht="25.5" customHeight="1">
      <c r="A16" s="10" t="s">
        <v>52</v>
      </c>
      <c r="B16" s="30" t="s">
        <v>50</v>
      </c>
      <c r="C16" s="31"/>
      <c r="D16" s="31"/>
      <c r="E16" s="31"/>
      <c r="F16" s="32"/>
      <c r="G16" s="7"/>
      <c r="H16" s="7"/>
      <c r="I16" s="7"/>
    </row>
    <row r="17" spans="1:9" ht="12.75">
      <c r="A17" s="10"/>
      <c r="B17" s="30"/>
      <c r="C17" s="31"/>
      <c r="D17" s="31"/>
      <c r="E17" s="31"/>
      <c r="F17" s="32"/>
      <c r="G17" s="7"/>
      <c r="H17" s="7"/>
      <c r="I17" s="7"/>
    </row>
    <row r="18" spans="1:9" ht="12.75">
      <c r="A18" s="10"/>
      <c r="B18" s="30"/>
      <c r="C18" s="31"/>
      <c r="D18" s="31"/>
      <c r="E18" s="31"/>
      <c r="F18" s="32"/>
      <c r="G18" s="7"/>
      <c r="H18" s="7"/>
      <c r="I18" s="7"/>
    </row>
    <row r="19" spans="1:9" s="6" customFormat="1" ht="12">
      <c r="A19" s="36" t="s">
        <v>53</v>
      </c>
      <c r="B19" s="37"/>
      <c r="C19" s="37"/>
      <c r="D19" s="37"/>
      <c r="E19" s="37"/>
      <c r="F19" s="37"/>
      <c r="G19" s="37"/>
      <c r="H19" s="37"/>
      <c r="I19" s="38"/>
    </row>
    <row r="20" spans="1:10" ht="28.5" customHeight="1">
      <c r="A20" s="10" t="s">
        <v>36</v>
      </c>
      <c r="B20" s="30" t="s">
        <v>54</v>
      </c>
      <c r="C20" s="31"/>
      <c r="D20" s="31"/>
      <c r="E20" s="31"/>
      <c r="F20" s="32"/>
      <c r="G20" s="7"/>
      <c r="H20" s="7"/>
      <c r="I20" s="7"/>
      <c r="J20" s="5">
        <f>COUNTBLANK(G20:G25)</f>
        <v>6</v>
      </c>
    </row>
    <row r="21" spans="1:9" ht="28.5" customHeight="1">
      <c r="A21" s="10" t="s">
        <v>37</v>
      </c>
      <c r="B21" s="30" t="s">
        <v>55</v>
      </c>
      <c r="C21" s="31"/>
      <c r="D21" s="31"/>
      <c r="E21" s="31"/>
      <c r="F21" s="32"/>
      <c r="G21" s="7"/>
      <c r="H21" s="7"/>
      <c r="I21" s="7"/>
    </row>
    <row r="22" spans="1:9" ht="28.5" customHeight="1">
      <c r="A22" s="10" t="s">
        <v>59</v>
      </c>
      <c r="B22" s="30" t="s">
        <v>56</v>
      </c>
      <c r="C22" s="31"/>
      <c r="D22" s="31"/>
      <c r="E22" s="31"/>
      <c r="F22" s="32"/>
      <c r="G22" s="7"/>
      <c r="H22" s="7"/>
      <c r="I22" s="7"/>
    </row>
    <row r="23" spans="1:9" ht="28.5" customHeight="1">
      <c r="A23" s="10" t="s">
        <v>60</v>
      </c>
      <c r="B23" s="30" t="s">
        <v>57</v>
      </c>
      <c r="C23" s="31"/>
      <c r="D23" s="31"/>
      <c r="E23" s="31"/>
      <c r="F23" s="32"/>
      <c r="G23" s="7"/>
      <c r="H23" s="7"/>
      <c r="I23" s="7"/>
    </row>
    <row r="24" spans="1:9" ht="28.5" customHeight="1">
      <c r="A24" s="10" t="s">
        <v>61</v>
      </c>
      <c r="B24" s="30" t="s">
        <v>58</v>
      </c>
      <c r="C24" s="31"/>
      <c r="D24" s="31"/>
      <c r="E24" s="31"/>
      <c r="F24" s="32"/>
      <c r="G24" s="7"/>
      <c r="H24" s="7"/>
      <c r="I24" s="7"/>
    </row>
    <row r="25" spans="1:9" ht="12.75">
      <c r="A25" s="10"/>
      <c r="B25" s="30"/>
      <c r="C25" s="31"/>
      <c r="D25" s="31"/>
      <c r="E25" s="31"/>
      <c r="F25" s="32"/>
      <c r="G25" s="7"/>
      <c r="H25" s="7"/>
      <c r="I25" s="7"/>
    </row>
    <row r="26" spans="1:9" s="6" customFormat="1" ht="12">
      <c r="A26" s="36" t="s">
        <v>62</v>
      </c>
      <c r="B26" s="37"/>
      <c r="C26" s="37"/>
      <c r="D26" s="37"/>
      <c r="E26" s="37"/>
      <c r="F26" s="37"/>
      <c r="G26" s="37"/>
      <c r="H26" s="37"/>
      <c r="I26" s="38"/>
    </row>
    <row r="27" spans="1:10" ht="27.75" customHeight="1">
      <c r="A27" s="10" t="s">
        <v>38</v>
      </c>
      <c r="B27" s="30" t="s">
        <v>63</v>
      </c>
      <c r="C27" s="31"/>
      <c r="D27" s="31"/>
      <c r="E27" s="31"/>
      <c r="F27" s="32"/>
      <c r="G27" s="7"/>
      <c r="H27" s="7"/>
      <c r="I27" s="7"/>
      <c r="J27" s="5">
        <f>COUNTBLANK(G27:G31)</f>
        <v>5</v>
      </c>
    </row>
    <row r="28" spans="1:9" ht="27.75" customHeight="1">
      <c r="A28" s="10" t="s">
        <v>39</v>
      </c>
      <c r="B28" s="30" t="s">
        <v>64</v>
      </c>
      <c r="C28" s="31"/>
      <c r="D28" s="31"/>
      <c r="E28" s="31"/>
      <c r="F28" s="32"/>
      <c r="G28" s="7"/>
      <c r="H28" s="7"/>
      <c r="I28" s="7"/>
    </row>
    <row r="29" spans="1:9" ht="27.75" customHeight="1">
      <c r="A29" s="10" t="s">
        <v>68</v>
      </c>
      <c r="B29" s="30" t="s">
        <v>65</v>
      </c>
      <c r="C29" s="31"/>
      <c r="D29" s="31"/>
      <c r="E29" s="31"/>
      <c r="F29" s="32"/>
      <c r="G29" s="7"/>
      <c r="H29" s="7"/>
      <c r="I29" s="7"/>
    </row>
    <row r="30" spans="1:9" ht="27.75" customHeight="1">
      <c r="A30" s="10" t="s">
        <v>69</v>
      </c>
      <c r="B30" s="30" t="s">
        <v>66</v>
      </c>
      <c r="C30" s="31"/>
      <c r="D30" s="31"/>
      <c r="E30" s="31"/>
      <c r="F30" s="32"/>
      <c r="G30" s="7"/>
      <c r="H30" s="7"/>
      <c r="I30" s="7"/>
    </row>
    <row r="31" spans="1:9" ht="27.75" customHeight="1">
      <c r="A31" s="10" t="s">
        <v>70</v>
      </c>
      <c r="B31" s="30" t="s">
        <v>67</v>
      </c>
      <c r="C31" s="31"/>
      <c r="D31" s="31"/>
      <c r="E31" s="31"/>
      <c r="F31" s="32"/>
      <c r="G31" s="7"/>
      <c r="H31" s="7"/>
      <c r="I31" s="7"/>
    </row>
    <row r="32" spans="1:9" s="6" customFormat="1" ht="12">
      <c r="A32" s="36" t="s">
        <v>71</v>
      </c>
      <c r="B32" s="37"/>
      <c r="C32" s="37"/>
      <c r="D32" s="37"/>
      <c r="E32" s="37"/>
      <c r="F32" s="37"/>
      <c r="G32" s="37"/>
      <c r="H32" s="37"/>
      <c r="I32" s="38"/>
    </row>
    <row r="33" spans="1:10" ht="15.75" customHeight="1">
      <c r="A33" s="10" t="s">
        <v>77</v>
      </c>
      <c r="B33" s="30" t="s">
        <v>72</v>
      </c>
      <c r="C33" s="31"/>
      <c r="D33" s="31"/>
      <c r="E33" s="31"/>
      <c r="F33" s="32"/>
      <c r="G33" s="7"/>
      <c r="H33" s="7"/>
      <c r="I33" s="7"/>
      <c r="J33" s="5">
        <f>COUNTBLANK(G33:G37)</f>
        <v>5</v>
      </c>
    </row>
    <row r="34" spans="1:9" ht="15.75" customHeight="1">
      <c r="A34" s="10" t="s">
        <v>78</v>
      </c>
      <c r="B34" s="30" t="s">
        <v>73</v>
      </c>
      <c r="C34" s="31"/>
      <c r="D34" s="31"/>
      <c r="E34" s="31"/>
      <c r="F34" s="32"/>
      <c r="G34" s="7"/>
      <c r="H34" s="7"/>
      <c r="I34" s="7"/>
    </row>
    <row r="35" spans="1:9" ht="29.25" customHeight="1">
      <c r="A35" s="10" t="s">
        <v>79</v>
      </c>
      <c r="B35" s="30" t="s">
        <v>74</v>
      </c>
      <c r="C35" s="31"/>
      <c r="D35" s="31"/>
      <c r="E35" s="31"/>
      <c r="F35" s="32"/>
      <c r="G35" s="7"/>
      <c r="H35" s="7"/>
      <c r="I35" s="7"/>
    </row>
    <row r="36" spans="1:9" ht="15.75" customHeight="1">
      <c r="A36" s="10" t="s">
        <v>80</v>
      </c>
      <c r="B36" s="30" t="s">
        <v>75</v>
      </c>
      <c r="C36" s="31"/>
      <c r="D36" s="31"/>
      <c r="E36" s="31"/>
      <c r="F36" s="32"/>
      <c r="G36" s="7"/>
      <c r="H36" s="7"/>
      <c r="I36" s="7"/>
    </row>
    <row r="37" spans="1:9" ht="15.75" customHeight="1">
      <c r="A37" s="10" t="s">
        <v>81</v>
      </c>
      <c r="B37" s="30" t="s">
        <v>76</v>
      </c>
      <c r="C37" s="31"/>
      <c r="D37" s="31"/>
      <c r="E37" s="31"/>
      <c r="F37" s="32"/>
      <c r="G37" s="7"/>
      <c r="H37" s="7"/>
      <c r="I37" s="7"/>
    </row>
    <row r="38" spans="1:9" s="6" customFormat="1" ht="12" hidden="1">
      <c r="A38" s="36" t="s">
        <v>40</v>
      </c>
      <c r="B38" s="37"/>
      <c r="C38" s="37"/>
      <c r="D38" s="37"/>
      <c r="E38" s="37"/>
      <c r="F38" s="37"/>
      <c r="G38" s="37"/>
      <c r="H38" s="37"/>
      <c r="I38" s="38"/>
    </row>
    <row r="39" spans="1:10" ht="12.75" hidden="1">
      <c r="A39" s="10" t="s">
        <v>41</v>
      </c>
      <c r="B39" s="30"/>
      <c r="C39" s="31"/>
      <c r="D39" s="31"/>
      <c r="E39" s="31"/>
      <c r="F39" s="32"/>
      <c r="G39" s="7"/>
      <c r="H39" s="7"/>
      <c r="I39" s="7"/>
      <c r="J39" s="5">
        <f>COUNTBLANK(G39:G42)</f>
        <v>4</v>
      </c>
    </row>
    <row r="40" spans="1:9" ht="12.75" hidden="1">
      <c r="A40" s="10" t="s">
        <v>42</v>
      </c>
      <c r="B40" s="30"/>
      <c r="C40" s="31"/>
      <c r="D40" s="31"/>
      <c r="E40" s="31"/>
      <c r="F40" s="32"/>
      <c r="G40" s="7"/>
      <c r="H40" s="7"/>
      <c r="I40" s="7"/>
    </row>
    <row r="41" spans="1:9" ht="12.75">
      <c r="A41" s="10"/>
      <c r="B41" s="30"/>
      <c r="C41" s="31"/>
      <c r="D41" s="31"/>
      <c r="E41" s="31"/>
      <c r="F41" s="32"/>
      <c r="G41" s="7"/>
      <c r="H41" s="7"/>
      <c r="I41" s="7"/>
    </row>
    <row r="42" spans="1:9" ht="12.75">
      <c r="A42" s="10"/>
      <c r="B42" s="30"/>
      <c r="C42" s="31"/>
      <c r="D42" s="31"/>
      <c r="E42" s="31"/>
      <c r="F42" s="32"/>
      <c r="G42" s="7"/>
      <c r="H42" s="7"/>
      <c r="I42" s="7"/>
    </row>
    <row r="43" spans="2:10" ht="12.75">
      <c r="B43" s="68"/>
      <c r="C43" s="68"/>
      <c r="D43" s="68"/>
      <c r="E43" s="68"/>
      <c r="F43" s="68"/>
      <c r="J43" s="5">
        <f>J12+J20+J27+J33+J39</f>
        <v>27</v>
      </c>
    </row>
    <row r="44" spans="1:9" ht="12.75">
      <c r="A44" s="35" t="s">
        <v>3</v>
      </c>
      <c r="B44" s="35"/>
      <c r="C44" s="35"/>
      <c r="D44" s="35"/>
      <c r="E44" s="35"/>
      <c r="F44" s="35"/>
      <c r="G44" s="35"/>
      <c r="H44" s="35"/>
      <c r="I44" s="35"/>
    </row>
    <row r="45" spans="1:9" ht="12.75">
      <c r="A45" s="60" t="s">
        <v>0</v>
      </c>
      <c r="B45" s="61"/>
      <c r="C45" s="62" t="s">
        <v>4</v>
      </c>
      <c r="D45" s="63"/>
      <c r="E45" s="62" t="s">
        <v>5</v>
      </c>
      <c r="F45" s="63"/>
      <c r="G45" s="64" t="s">
        <v>11</v>
      </c>
      <c r="H45" s="65"/>
      <c r="I45" s="66"/>
    </row>
    <row r="46" spans="1:9" ht="12.75">
      <c r="A46" s="19" t="s">
        <v>6</v>
      </c>
      <c r="B46" s="20">
        <f>COUNTIF(G12:G42,"O")</f>
        <v>0</v>
      </c>
      <c r="C46" s="21" t="s">
        <v>8</v>
      </c>
      <c r="D46" s="20">
        <f>COUNTIF($H$12:$H$42,"J")</f>
        <v>0</v>
      </c>
      <c r="E46" s="21" t="s">
        <v>12</v>
      </c>
      <c r="F46" s="20">
        <f>COUNTIF($I$12:$I$42,"1")</f>
        <v>0</v>
      </c>
      <c r="G46" s="51">
        <f>IF(AND(B46=0,B47=0,D46=0,D47=0,D48=0,F46=0,F47=0,F48=0,F49=0),"",IF(AND(B46&gt;=22,D46&gt;=D48,F48&gt;=F46,F48&gt;=F47),"L'accès au CQP par la VAE peut être envisagé",IF(AND(B46&gt;=22,D47&gt;=D48,F49&gt;=F46,F49&gt;=F47),"L'accès au CQP par la VAE peut être envisagé","Il est préférable de s'orienter vers un autre mode d'accès au CQP que celui de la démarche par la VAE. Rapprochez-vous de l'organisme qui assure la recevabilité qui vous apportera ses conseils")))</f>
      </c>
      <c r="H46" s="52"/>
      <c r="I46" s="53"/>
    </row>
    <row r="47" spans="1:9" ht="12.75">
      <c r="A47" s="19" t="s">
        <v>7</v>
      </c>
      <c r="B47" s="20">
        <f>COUNTIF(G12:G42,"N")</f>
        <v>0</v>
      </c>
      <c r="C47" s="21" t="s">
        <v>14</v>
      </c>
      <c r="D47" s="20">
        <f>COUNTIF($H$12:$H$42,"S")</f>
        <v>0</v>
      </c>
      <c r="E47" s="21" t="s">
        <v>13</v>
      </c>
      <c r="F47" s="20">
        <f>COUNTIF($I$12:$I$42,"2")</f>
        <v>0</v>
      </c>
      <c r="G47" s="54"/>
      <c r="H47" s="55"/>
      <c r="I47" s="56"/>
    </row>
    <row r="48" spans="1:9" ht="12.75">
      <c r="A48" s="22"/>
      <c r="B48" s="23"/>
      <c r="C48" s="21" t="s">
        <v>15</v>
      </c>
      <c r="D48" s="20">
        <f>COUNTIF($H$12:$H$42,"M")</f>
        <v>0</v>
      </c>
      <c r="E48" s="24" t="s">
        <v>9</v>
      </c>
      <c r="F48" s="20">
        <f>COUNTIF($I$12:$I$42,"31")</f>
        <v>0</v>
      </c>
      <c r="G48" s="54"/>
      <c r="H48" s="55"/>
      <c r="I48" s="56"/>
    </row>
    <row r="49" spans="1:9" ht="12.75">
      <c r="A49" s="25"/>
      <c r="B49" s="26"/>
      <c r="C49" s="27"/>
      <c r="D49" s="28"/>
      <c r="E49" s="24" t="s">
        <v>10</v>
      </c>
      <c r="F49" s="20">
        <f>COUNTIF($I$12:$I$42,"4")</f>
        <v>0</v>
      </c>
      <c r="G49" s="57"/>
      <c r="H49" s="58"/>
      <c r="I49" s="59"/>
    </row>
    <row r="52" ht="12.75" hidden="1">
      <c r="A52" s="8" t="s">
        <v>1</v>
      </c>
    </row>
    <row r="53" ht="12.75" hidden="1">
      <c r="A53" s="8" t="s">
        <v>2</v>
      </c>
    </row>
    <row r="54" ht="12.75" hidden="1">
      <c r="A54" s="8" t="s">
        <v>18</v>
      </c>
    </row>
    <row r="55" ht="12.75" hidden="1">
      <c r="A55" s="8" t="s">
        <v>19</v>
      </c>
    </row>
    <row r="56" ht="12.75" hidden="1">
      <c r="A56" s="8" t="s">
        <v>20</v>
      </c>
    </row>
  </sheetData>
  <sheetProtection/>
  <mergeCells count="45">
    <mergeCell ref="B41:F41"/>
    <mergeCell ref="B42:F42"/>
    <mergeCell ref="B43:F43"/>
    <mergeCell ref="A11:I11"/>
    <mergeCell ref="A19:I19"/>
    <mergeCell ref="A26:I26"/>
    <mergeCell ref="A32:I32"/>
    <mergeCell ref="B16:F16"/>
    <mergeCell ref="B31:F31"/>
    <mergeCell ref="B33:F33"/>
    <mergeCell ref="B34:F34"/>
    <mergeCell ref="B35:F35"/>
    <mergeCell ref="G46:I49"/>
    <mergeCell ref="A45:B45"/>
    <mergeCell ref="C45:D45"/>
    <mergeCell ref="E45:F45"/>
    <mergeCell ref="G45:I45"/>
    <mergeCell ref="B40:F40"/>
    <mergeCell ref="A44:I44"/>
    <mergeCell ref="A38:I38"/>
    <mergeCell ref="B36:F36"/>
    <mergeCell ref="B37:F37"/>
    <mergeCell ref="B39:F39"/>
    <mergeCell ref="A8:A10"/>
    <mergeCell ref="B8:F10"/>
    <mergeCell ref="B12:F12"/>
    <mergeCell ref="B13:F13"/>
    <mergeCell ref="B14:F14"/>
    <mergeCell ref="B30:F30"/>
    <mergeCell ref="B18:F18"/>
    <mergeCell ref="B20:F20"/>
    <mergeCell ref="B21:F21"/>
    <mergeCell ref="B22:F22"/>
    <mergeCell ref="B29:F29"/>
    <mergeCell ref="B28:F28"/>
    <mergeCell ref="B27:F27"/>
    <mergeCell ref="B15:F15"/>
    <mergeCell ref="B17:F17"/>
    <mergeCell ref="B23:F23"/>
    <mergeCell ref="B24:F24"/>
    <mergeCell ref="B25:F25"/>
    <mergeCell ref="B3:D3"/>
    <mergeCell ref="F3:G3"/>
    <mergeCell ref="A5:I5"/>
    <mergeCell ref="A6:I6"/>
  </mergeCells>
  <dataValidations count="6">
    <dataValidation type="textLength" allowBlank="1" showInputMessage="1" showErrorMessage="1" prompt="Noter, O pour oui ou N pour non" error="Saisir O ou N" sqref="G38">
      <formula1>1</formula1>
      <formula2>1</formula2>
    </dataValidation>
    <dataValidation type="textLength" allowBlank="1" showInputMessage="1" showErrorMessage="1" prompt="Noter J pour jour, S pour semaine, M pour mois" error="Saisir uniquement J, S ou M" sqref="H38">
      <formula1>1</formula1>
      <formula2>1</formula2>
    </dataValidation>
    <dataValidation type="decimal" allowBlank="1" showInputMessage="1" showErrorMessage="1" prompt="Noter 1 pour &quot;je ne sais pas faire&quot;; 2 pour &quot;j'ai besoin d'aide pour faire&quot;; 3 &quot;je suis autonome sur cette activité&quot;; 4 pour &quot;je sais démontrer à quelqu'un d'autre&quot;" error="Noter seulement de 1 à 4" sqref="I38">
      <formula1>1</formula1>
      <formula2>4</formula2>
    </dataValidation>
    <dataValidation type="decimal" allowBlank="1" showInputMessage="1" showErrorMessage="1" prompt="Noter :&#10;1 pour &quot;je ne sais pas faire&quot;&#10;2 pour &quot;j'ai besoin d'aide pour faire&quot;&#10;3 &quot;je suis autonome sur cette activité&quot;&#10;4 pour &quot;je sais démontrer à quelqu'un d'autre&quot;" error="Noter seulement de 1 à 4" sqref="I12:I18 I20:I25 I27:I31 I39:I42 I33:I37">
      <formula1>1</formula1>
      <formula2>4</formula2>
    </dataValidation>
    <dataValidation type="list" allowBlank="1" showInputMessage="1" showErrorMessage="1" prompt="Sélectionner :&#10;O pour oui&#10;N pour non" error="Sélectionner O ou N" sqref="G12:G18 G20:G25 G27:G31 G33:G37 G39:G42">
      <formula1>$A$52:$A$53</formula1>
    </dataValidation>
    <dataValidation type="list" allowBlank="1" showInputMessage="1" showErrorMessage="1" prompt="Noter :&#10;J pour ts les jours&#10;S pour 1 fois par semaine&#10;M pour 1 fois par mois" error="Sélectionner uniquement J, S ou M" sqref="H12:H18 H20:H25 H27:H31 H33:H37 H39:H42">
      <formula1>$A$54:$A$56</formula1>
    </dataValidation>
  </dataValidation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76" r:id="rId1"/>
  <headerFooter>
    <oddFooter>&amp;R&amp;10&amp;K01+034Page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Audrey_Amandine_Léa</dc:creator>
  <cp:keywords/>
  <dc:description/>
  <cp:lastModifiedBy>Christophe Tronel</cp:lastModifiedBy>
  <cp:lastPrinted>2015-03-26T14:36:30Z</cp:lastPrinted>
  <dcterms:created xsi:type="dcterms:W3CDTF">2009-10-09T20:59:42Z</dcterms:created>
  <dcterms:modified xsi:type="dcterms:W3CDTF">2021-12-14T19:17:52Z</dcterms:modified>
  <cp:category/>
  <cp:version/>
  <cp:contentType/>
  <cp:contentStatus/>
</cp:coreProperties>
</file>