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40" windowWidth="15600" windowHeight="995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<sst xmlns="http://schemas.openxmlformats.org/spreadsheetml/2006/main" count="83" uniqueCount="83">
  <si>
    <t>Etape 1</t>
  </si>
  <si>
    <t>O</t>
  </si>
  <si>
    <t>N</t>
  </si>
  <si>
    <t>Résultats</t>
  </si>
  <si>
    <t>Etape 2</t>
  </si>
  <si>
    <t>Etape 3</t>
  </si>
  <si>
    <t>Total "OUI"</t>
  </si>
  <si>
    <t>Total "NON"</t>
  </si>
  <si>
    <t>Total "J"</t>
  </si>
  <si>
    <t>Total "3"</t>
  </si>
  <si>
    <t>Total "4"</t>
  </si>
  <si>
    <t>Commentaires</t>
  </si>
  <si>
    <t>Total "1"</t>
  </si>
  <si>
    <t>Total "2"</t>
  </si>
  <si>
    <t>Total "S"</t>
  </si>
  <si>
    <t>Total "M"</t>
  </si>
  <si>
    <t>Si oui, quelle a été la fréquence de réalisation ?</t>
  </si>
  <si>
    <t>DEMARCHE CQP VAE</t>
  </si>
  <si>
    <t>J</t>
  </si>
  <si>
    <t>S</t>
  </si>
  <si>
    <t>M</t>
  </si>
  <si>
    <t>CODE</t>
  </si>
  <si>
    <t>ETAPE 1</t>
  </si>
  <si>
    <t>ETAPE 2</t>
  </si>
  <si>
    <t>ETAPE 3</t>
  </si>
  <si>
    <t>Nom :</t>
  </si>
  <si>
    <t xml:space="preserve">Prénom : </t>
  </si>
  <si>
    <t>O : oui
N : non</t>
  </si>
  <si>
    <t>1 : ne sais pas faire
2 : besoin d'aide
3 : autonome
4 : sais démontrer</t>
  </si>
  <si>
    <t>AUTO-POSITIONNEMENT</t>
  </si>
  <si>
    <t>J : tous les jours
S : 1 fois par semaine
M : 1 fois par mois</t>
  </si>
  <si>
    <t xml:space="preserve">Blocs et compétences associées </t>
  </si>
  <si>
    <t>Quel est votre degré de maîtrise ?</t>
  </si>
  <si>
    <t>C1.1</t>
  </si>
  <si>
    <t>C1.2</t>
  </si>
  <si>
    <t>C2.1</t>
  </si>
  <si>
    <t>C2.2</t>
  </si>
  <si>
    <t>C3.1</t>
  </si>
  <si>
    <t>C3.2</t>
  </si>
  <si>
    <t xml:space="preserve">Bloc de compétences X : </t>
  </si>
  <si>
    <t>CX.1</t>
  </si>
  <si>
    <t>CX.2</t>
  </si>
  <si>
    <t>CQP transverses</t>
  </si>
  <si>
    <t>Bloc de compétences 1 : Gérer les stocks et les commandes</t>
  </si>
  <si>
    <t>Garantir la rotation des produits nécessitant une gestion par lots (FIFO, FEFO, LIFO…) afin de réaliser la meilleure implantation et organisation des zones de stockage.</t>
  </si>
  <si>
    <t>Réaliser la planification et l’ordonnancement des activités pour assurer la productivité, la qualité et la sécurité en vigueur.</t>
  </si>
  <si>
    <t>Vérifier le respect des délais et la qualité des commandes/livraisons afin de signaler, les non-conformités, le cas échéant.</t>
  </si>
  <si>
    <t>Analyser les écarts de niveau de stock, disponibilité et qualité afin d’apporter les causes et proposition d’actions correctives.</t>
  </si>
  <si>
    <t xml:space="preserve">Adopter un comportement et un langage professionnel afin de communiquer et d’interagir  avec les différents interlocuteurs. </t>
  </si>
  <si>
    <t>C1.3</t>
  </si>
  <si>
    <t>C1.4</t>
  </si>
  <si>
    <t>C1.5</t>
  </si>
  <si>
    <t>Bloc de compétences 2 : Optimiser la gestion de la chaine logistique</t>
  </si>
  <si>
    <t>Anticiper l’approvisionnement des produits et marchandises alimentaires pour garantir la disponibilité en stock dans les délais.</t>
  </si>
  <si>
    <t>Analyser les indicateurs de performance relatifs à son activité en utilisant l’outil de gestion informatique afin d’identifier les actions correctives, le cas échéant, les axes d’amélioration relatifs au taux de service et de non-conformité.</t>
  </si>
  <si>
    <t xml:space="preserve">Suivre la réalisation des objectifs de son atelier ou de son équipe en fonction des ressources mises à disposition afin d’évaluer la productivité, la qualité et la sécurité. </t>
  </si>
  <si>
    <t>Faire respecter les normes et réglementations en vigueur en matière de Qualité, d’Hygiène, de Sécurité et de protection de l’Environnement pour garantir un taux de service conforme aux objectifs.</t>
  </si>
  <si>
    <t>Proposer des solutions d'amélioration continue (QHSSE, process, sécurité alimentaire, RSE, logistique…) afin d’améliorer la performance de l’activité.</t>
  </si>
  <si>
    <t>C2.3</t>
  </si>
  <si>
    <t>C2.4</t>
  </si>
  <si>
    <t>C2.5</t>
  </si>
  <si>
    <t>Répartir les équipes en prenant en compte les compétences et les priorités pour permettre l'atteinte des objectifs de l’unité.</t>
  </si>
  <si>
    <t>Relayer des informations au fil de l'eau aux équipes en utilisant le vocabulaire approprié pour permettre le bon déroulement de l'activité et renforcer la cohésion.</t>
  </si>
  <si>
    <t>Communiquer des informations ascendantes et descendantes sur l'équipe, le service et/ou l'entreprise (objectifs, enjeux, orientations, indicateurs, bilans, besoins, attentes) en conduisant des réunions d'équipe pour donner du sens et mobiliser les collaborateurs.</t>
  </si>
  <si>
    <t xml:space="preserve">Veiller aux relations interpersonnelles en identifiant les situations délicates pour alerter et/ou mettre en place des actions de résolutions de conflits, de médiation et de prévention. </t>
  </si>
  <si>
    <t>Mettre en œuvre des actions visant à entretenir et/ou renforcer la motivation pour favoriser l'engagement dans l'activité et permettre à chacun de trouver sa place.</t>
  </si>
  <si>
    <t>C3.3</t>
  </si>
  <si>
    <t>C3.4</t>
  </si>
  <si>
    <t>C3.5</t>
  </si>
  <si>
    <t>Bloc de compétences 4 : Entretenir et maintenir les installations (maintenance de 1er niveau)</t>
  </si>
  <si>
    <t>C4.1</t>
  </si>
  <si>
    <t>Détecter les anomalies de l’installation en s’aidant le cas échéant de fiches de pré-diagnostics pour établir un premier diagnostic.</t>
  </si>
  <si>
    <t>C4.2</t>
  </si>
  <si>
    <t>Réaliser des opérations de maintenance de 1er niveau, en s’appuyant sur des procédures et méthodes en vigueur dans le respect des règles d’hygiène et de sécurité pour la remise en service de l’installation</t>
  </si>
  <si>
    <t>C4.3</t>
  </si>
  <si>
    <t>Surveiller l’état des pièces apparentes de l’installation et selon le cas alerter ou intervenir sur ces éléments défectueux dans le cadre des consignes définies.</t>
  </si>
  <si>
    <t>C4.4</t>
  </si>
  <si>
    <t>Rendre compte des anomalies et dysfonctionnements de l’installation en respectant les procédures de communication définies (orale, écrite, numérique…) pour contribuer à l’amélioration du fonctionnement de l’outil de production</t>
  </si>
  <si>
    <t>Ai-je déjà exercé cette compétence ?</t>
  </si>
  <si>
    <t>Bloc de compétences 3 : Animer et coordonner les équipes</t>
  </si>
  <si>
    <t>CQP TECHNICIEN LOGISTIQUE SECTEUR ALIMENTAIRE</t>
  </si>
  <si>
    <t>C3.6</t>
  </si>
  <si>
    <t>Mettre en œuvre des actions de formation au poste de travail en prenant en compte les personnes en situation de handicap le cas échéant pour accompagner les équipes dans leur montée en compétences.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</si>
</sst>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57">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23"/>
      <name val="Calibri"/>
      <family val="2"/>
    </font>
    <font>
      <sz val="10"/>
      <color indexed="8"/>
      <name val="Calibri"/>
      <family val="2"/>
    </font>
    <font>
      <sz val="10"/>
      <color indexed="8"/>
      <name val="Arial Narrow"/>
      <family val="2"/>
    </font>
    <font>
      <sz val="10"/>
      <color indexed="8"/>
      <name val="Century Gothic"/>
      <family val="2"/>
    </font>
    <font>
      <i/>
      <sz val="7"/>
      <color indexed="8"/>
      <name val="Century Gothic"/>
      <family val="2"/>
    </font>
    <font>
      <b/>
      <sz val="10"/>
      <color indexed="9"/>
      <name val="Calibri"/>
      <family val="2"/>
    </font>
    <font>
      <b/>
      <sz val="10"/>
      <color indexed="56"/>
      <name val="Calibri"/>
      <family val="2"/>
    </font>
    <font>
      <b/>
      <sz val="10"/>
      <color indexed="8"/>
      <name val="Century Gothic"/>
      <family val="2"/>
    </font>
    <font>
      <b/>
      <sz val="10"/>
      <color indexed="10"/>
      <name val="Arial Narrow"/>
      <family val="2"/>
    </font>
    <font>
      <b/>
      <sz val="10"/>
      <color indexed="8"/>
      <name val="Arial Narrow"/>
      <family val="2"/>
    </font>
    <font>
      <sz val="10"/>
      <color indexed="56"/>
      <name val="Century Gothic"/>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tint="-0.4999699890613556"/>
      <name val="Calibri"/>
      <family val="2"/>
    </font>
    <font>
      <sz val="10"/>
      <color theme="1"/>
      <name val="Calibri"/>
      <family val="2"/>
    </font>
    <font>
      <sz val="10"/>
      <color theme="1"/>
      <name val="Arial Narrow"/>
      <family val="2"/>
    </font>
    <font>
      <sz val="10"/>
      <color theme="1"/>
      <name val="Century Gothic"/>
      <family val="2"/>
    </font>
    <font>
      <b/>
      <sz val="11"/>
      <color theme="1" tint="0.24998000264167786"/>
      <name val="Calibri"/>
      <family val="2"/>
    </font>
    <font>
      <i/>
      <sz val="7"/>
      <color theme="1"/>
      <name val="Century Gothic"/>
      <family val="2"/>
    </font>
    <font>
      <b/>
      <sz val="10"/>
      <color theme="0"/>
      <name val="Calibri"/>
      <family val="2"/>
    </font>
    <font>
      <b/>
      <sz val="10"/>
      <color theme="3"/>
      <name val="Calibri"/>
      <family val="2"/>
    </font>
    <font>
      <sz val="10"/>
      <color theme="3"/>
      <name val="Century Gothic"/>
      <family val="2"/>
    </font>
    <font>
      <b/>
      <sz val="10"/>
      <color rgb="FFFF0000"/>
      <name val="Arial Narrow"/>
      <family val="2"/>
    </font>
    <font>
      <b/>
      <sz val="10"/>
      <color theme="1"/>
      <name val="Arial Narrow"/>
      <family val="2"/>
    </font>
    <font>
      <b/>
      <sz val="10"/>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top/>
      <bottom/>
    </border>
    <border>
      <left/>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74">
    <xf numFmtId="0" fontId="0" fillId="0" borderId="0" xfId="0" applyFont="1" applyAlignment="1">
      <alignment/>
    </xf>
    <xf numFmtId="0" fontId="45" fillId="0" borderId="0" xfId="0" applyFont="1" applyAlignment="1" applyProtection="1">
      <alignment/>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46" fillId="0" borderId="0" xfId="0" applyFont="1" applyAlignment="1" applyProtection="1">
      <alignment/>
      <protection locked="0"/>
    </xf>
    <xf numFmtId="0" fontId="47" fillId="0" borderId="0" xfId="0" applyFont="1" applyAlignment="1" applyProtection="1">
      <alignment/>
      <protection locked="0"/>
    </xf>
    <xf numFmtId="0" fontId="48" fillId="0" borderId="0" xfId="0" applyFont="1" applyAlignment="1" applyProtection="1">
      <alignment/>
      <protection locked="0"/>
    </xf>
    <xf numFmtId="0" fontId="47" fillId="0" borderId="10" xfId="0" applyFont="1" applyBorder="1" applyAlignment="1" applyProtection="1">
      <alignment horizontal="center" vertical="center"/>
      <protection locked="0"/>
    </xf>
    <xf numFmtId="0" fontId="47" fillId="0" borderId="0" xfId="0" applyFont="1" applyAlignment="1" applyProtection="1">
      <alignment vertical="top"/>
      <protection locked="0"/>
    </xf>
    <xf numFmtId="0" fontId="47" fillId="0" borderId="0" xfId="0" applyFont="1" applyAlignment="1" applyProtection="1">
      <alignment vertical="top" wrapText="1"/>
      <protection locked="0"/>
    </xf>
    <xf numFmtId="0" fontId="47" fillId="0" borderId="10" xfId="0" applyFont="1" applyBorder="1" applyAlignment="1" applyProtection="1">
      <alignment vertical="top"/>
      <protection/>
    </xf>
    <xf numFmtId="0" fontId="48" fillId="0" borderId="10" xfId="0" applyFont="1" applyBorder="1" applyAlignment="1" applyProtection="1">
      <alignment/>
      <protection/>
    </xf>
    <xf numFmtId="0" fontId="48" fillId="0" borderId="10" xfId="0" applyFont="1" applyBorder="1" applyAlignment="1" applyProtection="1">
      <alignment vertical="top" wrapText="1"/>
      <protection/>
    </xf>
    <xf numFmtId="0" fontId="44" fillId="0" borderId="0" xfId="0" applyFont="1" applyFill="1" applyAlignment="1" applyProtection="1">
      <alignment vertical="top"/>
      <protection locked="0"/>
    </xf>
    <xf numFmtId="0" fontId="44" fillId="0" borderId="0" xfId="0" applyFont="1" applyFill="1" applyAlignment="1" applyProtection="1">
      <alignment/>
      <protection locked="0"/>
    </xf>
    <xf numFmtId="0" fontId="49" fillId="33" borderId="0" xfId="0" applyFont="1" applyFill="1" applyAlignment="1" applyProtection="1">
      <alignment/>
      <protection/>
    </xf>
    <xf numFmtId="0" fontId="0" fillId="0" borderId="0" xfId="0" applyFont="1" applyAlignment="1" applyProtection="1">
      <alignment vertical="top" wrapText="1"/>
      <protection/>
    </xf>
    <xf numFmtId="0" fontId="50" fillId="0" borderId="10" xfId="0" applyFont="1" applyBorder="1" applyAlignment="1" applyProtection="1">
      <alignment vertical="top" wrapText="1"/>
      <protection/>
    </xf>
    <xf numFmtId="0" fontId="51" fillId="34" borderId="0" xfId="0" applyFont="1" applyFill="1" applyAlignment="1" applyProtection="1">
      <alignment vertical="top"/>
      <protection/>
    </xf>
    <xf numFmtId="0" fontId="47" fillId="2" borderId="10" xfId="0" applyFont="1" applyFill="1" applyBorder="1" applyAlignment="1" applyProtection="1">
      <alignment horizontal="left" vertical="center" wrapText="1"/>
      <protection/>
    </xf>
    <xf numFmtId="0" fontId="47" fillId="2" borderId="10" xfId="0" applyFont="1" applyFill="1" applyBorder="1" applyAlignment="1" applyProtection="1">
      <alignment horizontal="center" vertical="top"/>
      <protection/>
    </xf>
    <xf numFmtId="0" fontId="47" fillId="2" borderId="10" xfId="0" applyFont="1" applyFill="1" applyBorder="1" applyAlignment="1" applyProtection="1">
      <alignment vertical="top" wrapText="1"/>
      <protection/>
    </xf>
    <xf numFmtId="0" fontId="47" fillId="2" borderId="11" xfId="0" applyFont="1" applyFill="1" applyBorder="1" applyAlignment="1" applyProtection="1">
      <alignment horizontal="center" vertical="center" wrapText="1"/>
      <protection/>
    </xf>
    <xf numFmtId="0" fontId="47" fillId="2" borderId="12" xfId="0" applyFont="1" applyFill="1" applyBorder="1" applyAlignment="1" applyProtection="1">
      <alignment vertical="top"/>
      <protection/>
    </xf>
    <xf numFmtId="0" fontId="47" fillId="2" borderId="10" xfId="0" applyFont="1" applyFill="1" applyBorder="1" applyAlignment="1" applyProtection="1">
      <alignment vertical="top"/>
      <protection/>
    </xf>
    <xf numFmtId="0" fontId="47" fillId="2" borderId="13" xfId="0" applyFont="1" applyFill="1" applyBorder="1" applyAlignment="1" applyProtection="1">
      <alignment horizontal="center" vertical="center" wrapText="1"/>
      <protection/>
    </xf>
    <xf numFmtId="0" fontId="47" fillId="2" borderId="14" xfId="0" applyFont="1" applyFill="1" applyBorder="1" applyAlignment="1" applyProtection="1">
      <alignment vertical="top"/>
      <protection/>
    </xf>
    <xf numFmtId="0" fontId="47" fillId="2" borderId="15" xfId="0" applyFont="1" applyFill="1" applyBorder="1" applyAlignment="1" applyProtection="1">
      <alignment vertical="top" wrapText="1"/>
      <protection/>
    </xf>
    <xf numFmtId="0" fontId="47" fillId="2" borderId="16" xfId="0" applyFont="1" applyFill="1" applyBorder="1" applyAlignment="1" applyProtection="1">
      <alignment vertical="top" wrapText="1"/>
      <protection/>
    </xf>
    <xf numFmtId="0" fontId="52" fillId="0" borderId="0" xfId="0" applyFont="1" applyAlignment="1" applyProtection="1">
      <alignment/>
      <protection/>
    </xf>
    <xf numFmtId="0" fontId="47" fillId="0" borderId="10" xfId="0" applyFont="1" applyBorder="1" applyAlignment="1">
      <alignment vertical="top"/>
    </xf>
    <xf numFmtId="0" fontId="47" fillId="0" borderId="15" xfId="0" applyFont="1" applyBorder="1" applyAlignment="1" applyProtection="1">
      <alignment horizontal="left" vertical="top" wrapText="1"/>
      <protection/>
    </xf>
    <xf numFmtId="0" fontId="47" fillId="0" borderId="17" xfId="0" applyFont="1" applyBorder="1" applyAlignment="1" applyProtection="1">
      <alignment horizontal="left" vertical="top" wrapText="1"/>
      <protection/>
    </xf>
    <xf numFmtId="0" fontId="47" fillId="0" borderId="16" xfId="0" applyFont="1" applyBorder="1" applyAlignment="1" applyProtection="1">
      <alignment horizontal="left" vertical="top"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53" fillId="0" borderId="0" xfId="0" applyFont="1" applyAlignment="1" applyProtection="1">
      <alignment horizontal="center" vertical="top"/>
      <protection/>
    </xf>
    <xf numFmtId="0" fontId="52" fillId="0" borderId="0" xfId="0" applyFont="1" applyAlignment="1" applyProtection="1">
      <alignment horizontal="center" vertical="top"/>
      <protection/>
    </xf>
    <xf numFmtId="0" fontId="47" fillId="0" borderId="15" xfId="0" applyFont="1"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48" fillId="0" borderId="18" xfId="0" applyFont="1" applyBorder="1" applyAlignment="1" applyProtection="1">
      <alignment horizontal="center" vertical="center" wrapText="1"/>
      <protection/>
    </xf>
    <xf numFmtId="0" fontId="48" fillId="0" borderId="19" xfId="0" applyFont="1" applyBorder="1" applyAlignment="1" applyProtection="1">
      <alignment horizontal="center" vertical="center" wrapText="1"/>
      <protection/>
    </xf>
    <xf numFmtId="0" fontId="48" fillId="0" borderId="20" xfId="0" applyFont="1" applyBorder="1" applyAlignment="1" applyProtection="1">
      <alignment horizontal="center" vertical="center" wrapText="1"/>
      <protection/>
    </xf>
    <xf numFmtId="0" fontId="48" fillId="0" borderId="11" xfId="0" applyFont="1" applyBorder="1" applyAlignment="1" applyProtection="1">
      <alignment horizontal="center" vertical="center" wrapText="1"/>
      <protection/>
    </xf>
    <xf numFmtId="0" fontId="48" fillId="0" borderId="21" xfId="0" applyFont="1" applyBorder="1" applyAlignment="1" applyProtection="1">
      <alignment horizontal="center" vertical="center" wrapText="1"/>
      <protection/>
    </xf>
    <xf numFmtId="0" fontId="48" fillId="0" borderId="12" xfId="0" applyFont="1" applyBorder="1" applyAlignment="1" applyProtection="1">
      <alignment horizontal="center" vertical="center" wrapText="1"/>
      <protection/>
    </xf>
    <xf numFmtId="0" fontId="48" fillId="0" borderId="22"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23" xfId="0" applyFont="1" applyBorder="1" applyAlignment="1" applyProtection="1">
      <alignment horizontal="center" vertical="center" wrapText="1"/>
      <protection/>
    </xf>
    <xf numFmtId="0" fontId="48" fillId="0" borderId="13" xfId="0" applyFont="1" applyBorder="1" applyAlignment="1" applyProtection="1">
      <alignment horizontal="center" vertical="center" wrapText="1"/>
      <protection/>
    </xf>
    <xf numFmtId="0" fontId="48" fillId="0" borderId="24" xfId="0" applyFont="1" applyBorder="1" applyAlignment="1" applyProtection="1">
      <alignment horizontal="center" vertical="center" wrapText="1"/>
      <protection/>
    </xf>
    <xf numFmtId="0" fontId="48" fillId="0" borderId="14" xfId="0" applyFont="1" applyBorder="1" applyAlignment="1" applyProtection="1">
      <alignment horizontal="center" vertical="center" wrapText="1"/>
      <protection/>
    </xf>
    <xf numFmtId="0" fontId="54" fillId="2" borderId="11" xfId="0" applyFont="1" applyFill="1" applyBorder="1" applyAlignment="1" applyProtection="1">
      <alignment horizontal="left" vertical="center" wrapText="1"/>
      <protection/>
    </xf>
    <xf numFmtId="0" fontId="54" fillId="2" borderId="21" xfId="0" applyFont="1" applyFill="1" applyBorder="1" applyAlignment="1" applyProtection="1">
      <alignment horizontal="left" vertical="center" wrapText="1"/>
      <protection/>
    </xf>
    <xf numFmtId="0" fontId="54" fillId="2" borderId="12" xfId="0" applyFont="1" applyFill="1" applyBorder="1" applyAlignment="1" applyProtection="1">
      <alignment horizontal="left" vertical="center" wrapText="1"/>
      <protection/>
    </xf>
    <xf numFmtId="0" fontId="54" fillId="2" borderId="22" xfId="0" applyFont="1" applyFill="1" applyBorder="1" applyAlignment="1" applyProtection="1">
      <alignment horizontal="left" vertical="center" wrapText="1"/>
      <protection/>
    </xf>
    <xf numFmtId="0" fontId="54" fillId="2" borderId="0" xfId="0" applyFont="1" applyFill="1" applyBorder="1" applyAlignment="1" applyProtection="1">
      <alignment horizontal="left" vertical="center" wrapText="1"/>
      <protection/>
    </xf>
    <xf numFmtId="0" fontId="54" fillId="2" borderId="23" xfId="0" applyFont="1" applyFill="1" applyBorder="1" applyAlignment="1" applyProtection="1">
      <alignment horizontal="left" vertical="center" wrapText="1"/>
      <protection/>
    </xf>
    <xf numFmtId="0" fontId="54" fillId="2" borderId="13" xfId="0" applyFont="1" applyFill="1" applyBorder="1" applyAlignment="1" applyProtection="1">
      <alignment horizontal="left" vertical="center" wrapText="1"/>
      <protection/>
    </xf>
    <xf numFmtId="0" fontId="54" fillId="2" borderId="24" xfId="0" applyFont="1" applyFill="1" applyBorder="1" applyAlignment="1" applyProtection="1">
      <alignment horizontal="left" vertical="center" wrapText="1"/>
      <protection/>
    </xf>
    <xf numFmtId="0" fontId="54" fillId="2" borderId="14" xfId="0" applyFont="1" applyFill="1" applyBorder="1" applyAlignment="1" applyProtection="1">
      <alignment horizontal="left" vertical="center" wrapText="1"/>
      <protection/>
    </xf>
    <xf numFmtId="0" fontId="55" fillId="2" borderId="15" xfId="0" applyFont="1" applyFill="1" applyBorder="1" applyAlignment="1" applyProtection="1">
      <alignment horizontal="center" vertical="center" wrapText="1"/>
      <protection/>
    </xf>
    <xf numFmtId="0" fontId="55" fillId="2" borderId="16" xfId="0" applyFont="1" applyFill="1" applyBorder="1" applyAlignment="1" applyProtection="1">
      <alignment horizontal="center" vertical="center" wrapText="1"/>
      <protection/>
    </xf>
    <xf numFmtId="0" fontId="55" fillId="2" borderId="15" xfId="0" applyFont="1" applyFill="1" applyBorder="1" applyAlignment="1" applyProtection="1">
      <alignment horizontal="center" vertical="top" wrapText="1"/>
      <protection/>
    </xf>
    <xf numFmtId="0" fontId="55" fillId="2" borderId="16" xfId="0" applyFont="1" applyFill="1" applyBorder="1" applyAlignment="1" applyProtection="1">
      <alignment horizontal="center" vertical="top" wrapText="1"/>
      <protection/>
    </xf>
    <xf numFmtId="0" fontId="55" fillId="2" borderId="15" xfId="0" applyFont="1" applyFill="1" applyBorder="1" applyAlignment="1" applyProtection="1">
      <alignment horizontal="center"/>
      <protection/>
    </xf>
    <xf numFmtId="0" fontId="55" fillId="2" borderId="17" xfId="0" applyFont="1" applyFill="1" applyBorder="1" applyAlignment="1" applyProtection="1">
      <alignment horizontal="center"/>
      <protection/>
    </xf>
    <xf numFmtId="0" fontId="55" fillId="2" borderId="16" xfId="0" applyFont="1" applyFill="1" applyBorder="1" applyAlignment="1" applyProtection="1">
      <alignment horizontal="center"/>
      <protection/>
    </xf>
    <xf numFmtId="0" fontId="53" fillId="0" borderId="0" xfId="0" applyFont="1" applyAlignment="1" applyProtection="1">
      <alignment horizontal="center" vertical="top"/>
      <protection locked="0"/>
    </xf>
    <xf numFmtId="0" fontId="56" fillId="33" borderId="15" xfId="0" applyFont="1" applyFill="1" applyBorder="1" applyAlignment="1" applyProtection="1">
      <alignment horizontal="left" vertical="top"/>
      <protection/>
    </xf>
    <xf numFmtId="0" fontId="56" fillId="33" borderId="17" xfId="0" applyFont="1" applyFill="1" applyBorder="1" applyAlignment="1" applyProtection="1">
      <alignment horizontal="left" vertical="top"/>
      <protection/>
    </xf>
    <xf numFmtId="0" fontId="56" fillId="33" borderId="16" xfId="0" applyFont="1" applyFill="1" applyBorder="1" applyAlignment="1" applyProtection="1">
      <alignment horizontal="left" vertical="top"/>
      <protection/>
    </xf>
    <xf numFmtId="0" fontId="47" fillId="0" borderId="21" xfId="0" applyFont="1" applyBorder="1" applyAlignment="1" applyProtection="1">
      <alignment horizontal="left" vertical="top"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PageLayoutView="0" workbookViewId="0" topLeftCell="A1">
      <pane ySplit="9" topLeftCell="A10" activePane="bottomLeft" state="frozen"/>
      <selection pane="topLeft" activeCell="A1" sqref="A1"/>
      <selection pane="bottomLeft" activeCell="B32" sqref="B32:F32"/>
    </sheetView>
  </sheetViews>
  <sheetFormatPr defaultColWidth="11.421875" defaultRowHeight="15"/>
  <cols>
    <col min="1" max="1" width="9.00390625" style="8" customWidth="1"/>
    <col min="2" max="2" width="15.00390625" style="9" customWidth="1"/>
    <col min="3" max="4" width="16.140625" style="9" customWidth="1"/>
    <col min="5" max="6" width="15.00390625" style="9" customWidth="1"/>
    <col min="7" max="9" width="15.28125" style="5" customWidth="1"/>
    <col min="10" max="10" width="0" style="5" hidden="1" customWidth="1"/>
    <col min="11" max="16384" width="11.421875" style="5" customWidth="1"/>
  </cols>
  <sheetData>
    <row r="1" spans="1:9" s="4" customFormat="1" ht="14.25">
      <c r="A1" s="29" t="s">
        <v>42</v>
      </c>
      <c r="B1" s="16"/>
      <c r="C1" s="16"/>
      <c r="D1" s="16"/>
      <c r="E1" s="2"/>
      <c r="F1" s="2"/>
      <c r="G1" s="3"/>
      <c r="H1" s="18" t="s">
        <v>17</v>
      </c>
      <c r="I1" s="18"/>
    </row>
    <row r="2" spans="1:9" s="4" customFormat="1" ht="14.25">
      <c r="A2" s="1"/>
      <c r="B2" s="2"/>
      <c r="C2" s="2"/>
      <c r="D2" s="2"/>
      <c r="E2" s="2"/>
      <c r="F2" s="2"/>
      <c r="G2" s="3"/>
      <c r="H2" s="13"/>
      <c r="I2" s="14"/>
    </row>
    <row r="3" spans="1:9" s="4" customFormat="1" ht="14.25">
      <c r="A3" s="15" t="s">
        <v>25</v>
      </c>
      <c r="B3" s="34"/>
      <c r="C3" s="35"/>
      <c r="D3" s="35"/>
      <c r="E3" s="15" t="s">
        <v>26</v>
      </c>
      <c r="F3" s="34"/>
      <c r="G3" s="35"/>
      <c r="H3" s="13"/>
      <c r="I3" s="14"/>
    </row>
    <row r="4" spans="1:9" s="4" customFormat="1" ht="14.25">
      <c r="A4" s="3"/>
      <c r="B4" s="2"/>
      <c r="C4" s="2"/>
      <c r="D4" s="2"/>
      <c r="E4" s="2"/>
      <c r="F4" s="2"/>
      <c r="G4" s="3"/>
      <c r="H4" s="3"/>
      <c r="I4" s="3"/>
    </row>
    <row r="5" spans="1:9" s="4" customFormat="1" ht="12.75">
      <c r="A5" s="36" t="s">
        <v>29</v>
      </c>
      <c r="B5" s="36"/>
      <c r="C5" s="36"/>
      <c r="D5" s="36"/>
      <c r="E5" s="36"/>
      <c r="F5" s="36"/>
      <c r="G5" s="36"/>
      <c r="H5" s="36"/>
      <c r="I5" s="36"/>
    </row>
    <row r="6" spans="1:9" s="4" customFormat="1" ht="12.75">
      <c r="A6" s="37" t="s">
        <v>80</v>
      </c>
      <c r="B6" s="37"/>
      <c r="C6" s="37"/>
      <c r="D6" s="37"/>
      <c r="E6" s="37"/>
      <c r="F6" s="37"/>
      <c r="G6" s="37"/>
      <c r="H6" s="37"/>
      <c r="I6" s="37"/>
    </row>
    <row r="8" spans="1:9" ht="12.75">
      <c r="A8" s="41" t="s">
        <v>21</v>
      </c>
      <c r="B8" s="44" t="s">
        <v>31</v>
      </c>
      <c r="C8" s="45"/>
      <c r="D8" s="45"/>
      <c r="E8" s="45"/>
      <c r="F8" s="46"/>
      <c r="G8" s="11" t="s">
        <v>22</v>
      </c>
      <c r="H8" s="11" t="s">
        <v>23</v>
      </c>
      <c r="I8" s="11" t="s">
        <v>24</v>
      </c>
    </row>
    <row r="9" spans="1:9" ht="49.5">
      <c r="A9" s="42"/>
      <c r="B9" s="47"/>
      <c r="C9" s="48"/>
      <c r="D9" s="48"/>
      <c r="E9" s="48"/>
      <c r="F9" s="49"/>
      <c r="G9" s="12" t="s">
        <v>78</v>
      </c>
      <c r="H9" s="12" t="s">
        <v>16</v>
      </c>
      <c r="I9" s="12" t="s">
        <v>32</v>
      </c>
    </row>
    <row r="10" spans="1:9" ht="36">
      <c r="A10" s="43"/>
      <c r="B10" s="50"/>
      <c r="C10" s="51"/>
      <c r="D10" s="51"/>
      <c r="E10" s="51"/>
      <c r="F10" s="52"/>
      <c r="G10" s="17" t="s">
        <v>27</v>
      </c>
      <c r="H10" s="17" t="s">
        <v>30</v>
      </c>
      <c r="I10" s="17" t="s">
        <v>28</v>
      </c>
    </row>
    <row r="11" spans="1:9" s="6" customFormat="1" ht="12">
      <c r="A11" s="70" t="s">
        <v>43</v>
      </c>
      <c r="B11" s="71"/>
      <c r="C11" s="71"/>
      <c r="D11" s="71"/>
      <c r="E11" s="71"/>
      <c r="F11" s="71"/>
      <c r="G11" s="71"/>
      <c r="H11" s="71"/>
      <c r="I11" s="72"/>
    </row>
    <row r="12" spans="1:10" ht="30" customHeight="1">
      <c r="A12" s="10" t="s">
        <v>33</v>
      </c>
      <c r="B12" s="31" t="s">
        <v>44</v>
      </c>
      <c r="C12" s="32"/>
      <c r="D12" s="32"/>
      <c r="E12" s="32"/>
      <c r="F12" s="33"/>
      <c r="G12" s="7"/>
      <c r="H12" s="7"/>
      <c r="I12" s="7"/>
      <c r="J12" s="5">
        <f>COUNTBLANK(G12:G18)</f>
        <v>7</v>
      </c>
    </row>
    <row r="13" spans="1:9" ht="27" customHeight="1">
      <c r="A13" s="10" t="s">
        <v>34</v>
      </c>
      <c r="B13" s="31" t="s">
        <v>45</v>
      </c>
      <c r="C13" s="32"/>
      <c r="D13" s="32"/>
      <c r="E13" s="32"/>
      <c r="F13" s="33"/>
      <c r="G13" s="7"/>
      <c r="H13" s="7"/>
      <c r="I13" s="7"/>
    </row>
    <row r="14" spans="1:9" ht="25.5" customHeight="1">
      <c r="A14" s="10" t="s">
        <v>49</v>
      </c>
      <c r="B14" s="31" t="s">
        <v>46</v>
      </c>
      <c r="C14" s="32"/>
      <c r="D14" s="32"/>
      <c r="E14" s="32"/>
      <c r="F14" s="33"/>
      <c r="G14" s="7"/>
      <c r="H14" s="7"/>
      <c r="I14" s="7"/>
    </row>
    <row r="15" spans="1:9" ht="29.25" customHeight="1">
      <c r="A15" s="10" t="s">
        <v>50</v>
      </c>
      <c r="B15" s="31" t="s">
        <v>47</v>
      </c>
      <c r="C15" s="32"/>
      <c r="D15" s="32"/>
      <c r="E15" s="32"/>
      <c r="F15" s="33"/>
      <c r="G15" s="7"/>
      <c r="H15" s="7"/>
      <c r="I15" s="7"/>
    </row>
    <row r="16" spans="1:9" ht="27.75" customHeight="1">
      <c r="A16" s="10" t="s">
        <v>51</v>
      </c>
      <c r="B16" s="31" t="s">
        <v>48</v>
      </c>
      <c r="C16" s="32"/>
      <c r="D16" s="32"/>
      <c r="E16" s="32"/>
      <c r="F16" s="33"/>
      <c r="G16" s="7"/>
      <c r="H16" s="7"/>
      <c r="I16" s="7"/>
    </row>
    <row r="17" spans="1:9" ht="12.75" hidden="1">
      <c r="A17" s="10"/>
      <c r="B17" s="31"/>
      <c r="C17" s="32"/>
      <c r="D17" s="32"/>
      <c r="E17" s="32"/>
      <c r="F17" s="33"/>
      <c r="G17" s="7"/>
      <c r="H17" s="7"/>
      <c r="I17" s="7"/>
    </row>
    <row r="18" spans="1:9" ht="12.75" hidden="1">
      <c r="A18" s="10"/>
      <c r="B18" s="31"/>
      <c r="C18" s="32"/>
      <c r="D18" s="32"/>
      <c r="E18" s="32"/>
      <c r="F18" s="33"/>
      <c r="G18" s="7"/>
      <c r="H18" s="7"/>
      <c r="I18" s="7"/>
    </row>
    <row r="19" spans="1:9" s="6" customFormat="1" ht="12">
      <c r="A19" s="70" t="s">
        <v>52</v>
      </c>
      <c r="B19" s="71"/>
      <c r="C19" s="71"/>
      <c r="D19" s="71"/>
      <c r="E19" s="71"/>
      <c r="F19" s="71"/>
      <c r="G19" s="71"/>
      <c r="H19" s="71"/>
      <c r="I19" s="72"/>
    </row>
    <row r="20" spans="1:10" ht="27" customHeight="1">
      <c r="A20" s="10" t="s">
        <v>35</v>
      </c>
      <c r="B20" s="31" t="s">
        <v>53</v>
      </c>
      <c r="C20" s="32"/>
      <c r="D20" s="32"/>
      <c r="E20" s="32"/>
      <c r="F20" s="33"/>
      <c r="G20" s="7"/>
      <c r="H20" s="7"/>
      <c r="I20" s="7"/>
      <c r="J20" s="5">
        <f>COUNTBLANK(G20:G25)</f>
        <v>6</v>
      </c>
    </row>
    <row r="21" spans="1:9" ht="28.5" customHeight="1">
      <c r="A21" s="10" t="s">
        <v>36</v>
      </c>
      <c r="B21" s="31" t="s">
        <v>54</v>
      </c>
      <c r="C21" s="32"/>
      <c r="D21" s="32"/>
      <c r="E21" s="32"/>
      <c r="F21" s="33"/>
      <c r="G21" s="7"/>
      <c r="H21" s="7"/>
      <c r="I21" s="7"/>
    </row>
    <row r="22" spans="1:9" ht="27" customHeight="1">
      <c r="A22" s="10" t="s">
        <v>58</v>
      </c>
      <c r="B22" s="31" t="s">
        <v>55</v>
      </c>
      <c r="C22" s="32"/>
      <c r="D22" s="32"/>
      <c r="E22" s="32"/>
      <c r="F22" s="33"/>
      <c r="G22" s="7"/>
      <c r="H22" s="7"/>
      <c r="I22" s="7"/>
    </row>
    <row r="23" spans="1:9" ht="30" customHeight="1">
      <c r="A23" s="10" t="s">
        <v>59</v>
      </c>
      <c r="B23" s="31" t="s">
        <v>56</v>
      </c>
      <c r="C23" s="32"/>
      <c r="D23" s="32"/>
      <c r="E23" s="32"/>
      <c r="F23" s="33"/>
      <c r="G23" s="7"/>
      <c r="H23" s="7"/>
      <c r="I23" s="7"/>
    </row>
    <row r="24" spans="1:9" ht="25.5" customHeight="1">
      <c r="A24" s="10" t="s">
        <v>60</v>
      </c>
      <c r="B24" s="31" t="s">
        <v>57</v>
      </c>
      <c r="C24" s="32"/>
      <c r="D24" s="32"/>
      <c r="E24" s="32"/>
      <c r="F24" s="33"/>
      <c r="G24" s="7"/>
      <c r="H24" s="7"/>
      <c r="I24" s="7"/>
    </row>
    <row r="25" spans="1:9" ht="12.75" hidden="1">
      <c r="A25" s="10"/>
      <c r="B25" s="31"/>
      <c r="C25" s="32"/>
      <c r="D25" s="32"/>
      <c r="E25" s="32"/>
      <c r="F25" s="33"/>
      <c r="G25" s="7"/>
      <c r="H25" s="7"/>
      <c r="I25" s="7"/>
    </row>
    <row r="26" spans="1:9" s="6" customFormat="1" ht="12">
      <c r="A26" s="70" t="s">
        <v>79</v>
      </c>
      <c r="B26" s="71"/>
      <c r="C26" s="71"/>
      <c r="D26" s="71"/>
      <c r="E26" s="71"/>
      <c r="F26" s="71"/>
      <c r="G26" s="71"/>
      <c r="H26" s="71"/>
      <c r="I26" s="72"/>
    </row>
    <row r="27" spans="1:10" ht="25.5" customHeight="1">
      <c r="A27" s="10" t="s">
        <v>37</v>
      </c>
      <c r="B27" s="31" t="s">
        <v>61</v>
      </c>
      <c r="C27" s="32"/>
      <c r="D27" s="32"/>
      <c r="E27" s="32"/>
      <c r="F27" s="33"/>
      <c r="G27" s="7"/>
      <c r="H27" s="7"/>
      <c r="I27" s="7"/>
      <c r="J27" s="5">
        <f>COUNTBLANK(G27:G32)</f>
        <v>6</v>
      </c>
    </row>
    <row r="28" spans="1:9" ht="25.5" customHeight="1">
      <c r="A28" s="10" t="s">
        <v>38</v>
      </c>
      <c r="B28" s="31" t="s">
        <v>62</v>
      </c>
      <c r="C28" s="32"/>
      <c r="D28" s="32"/>
      <c r="E28" s="32"/>
      <c r="F28" s="33"/>
      <c r="G28" s="7"/>
      <c r="H28" s="7"/>
      <c r="I28" s="7"/>
    </row>
    <row r="29" spans="1:9" ht="39" customHeight="1">
      <c r="A29" s="10" t="s">
        <v>66</v>
      </c>
      <c r="B29" s="31" t="s">
        <v>63</v>
      </c>
      <c r="C29" s="32"/>
      <c r="D29" s="32"/>
      <c r="E29" s="32"/>
      <c r="F29" s="33"/>
      <c r="G29" s="7"/>
      <c r="H29" s="7"/>
      <c r="I29" s="7"/>
    </row>
    <row r="30" spans="1:9" ht="26.25" customHeight="1">
      <c r="A30" s="10" t="s">
        <v>67</v>
      </c>
      <c r="B30" s="31" t="s">
        <v>64</v>
      </c>
      <c r="C30" s="32"/>
      <c r="D30" s="32"/>
      <c r="E30" s="32"/>
      <c r="F30" s="33"/>
      <c r="G30" s="7"/>
      <c r="H30" s="7"/>
      <c r="I30" s="7"/>
    </row>
    <row r="31" spans="1:9" ht="26.25" customHeight="1">
      <c r="A31" s="10" t="s">
        <v>68</v>
      </c>
      <c r="B31" s="31" t="s">
        <v>65</v>
      </c>
      <c r="C31" s="32"/>
      <c r="D31" s="32"/>
      <c r="E31" s="32"/>
      <c r="F31" s="33"/>
      <c r="G31" s="7"/>
      <c r="H31" s="7"/>
      <c r="I31" s="7"/>
    </row>
    <row r="32" spans="1:9" ht="27" customHeight="1">
      <c r="A32" s="10" t="s">
        <v>81</v>
      </c>
      <c r="B32" s="31" t="s">
        <v>82</v>
      </c>
      <c r="C32" s="32"/>
      <c r="D32" s="32"/>
      <c r="E32" s="32"/>
      <c r="F32" s="33"/>
      <c r="G32" s="7"/>
      <c r="H32" s="7"/>
      <c r="I32" s="7"/>
    </row>
    <row r="33" spans="1:9" s="6" customFormat="1" ht="12">
      <c r="A33" s="70" t="s">
        <v>69</v>
      </c>
      <c r="B33" s="71"/>
      <c r="C33" s="71"/>
      <c r="D33" s="71"/>
      <c r="E33" s="71"/>
      <c r="F33" s="71"/>
      <c r="G33" s="71"/>
      <c r="H33" s="71"/>
      <c r="I33" s="72"/>
    </row>
    <row r="34" spans="1:10" ht="27.75" customHeight="1">
      <c r="A34" s="30" t="s">
        <v>70</v>
      </c>
      <c r="B34" s="38" t="s">
        <v>71</v>
      </c>
      <c r="C34" s="39"/>
      <c r="D34" s="39"/>
      <c r="E34" s="39"/>
      <c r="F34" s="40"/>
      <c r="G34" s="7"/>
      <c r="H34" s="7"/>
      <c r="I34" s="7"/>
      <c r="J34" s="5">
        <f>COUNTBLANK(G34:G38)</f>
        <v>5</v>
      </c>
    </row>
    <row r="35" spans="1:9" ht="27.75" customHeight="1">
      <c r="A35" s="30" t="s">
        <v>72</v>
      </c>
      <c r="B35" s="38" t="s">
        <v>73</v>
      </c>
      <c r="C35" s="39"/>
      <c r="D35" s="39"/>
      <c r="E35" s="39"/>
      <c r="F35" s="40"/>
      <c r="G35" s="7"/>
      <c r="H35" s="7"/>
      <c r="I35" s="7"/>
    </row>
    <row r="36" spans="1:9" ht="14.25" customHeight="1">
      <c r="A36" s="30" t="s">
        <v>74</v>
      </c>
      <c r="B36" s="38" t="s">
        <v>75</v>
      </c>
      <c r="C36" s="39"/>
      <c r="D36" s="39"/>
      <c r="E36" s="39"/>
      <c r="F36" s="40"/>
      <c r="G36" s="7"/>
      <c r="H36" s="7"/>
      <c r="I36" s="7"/>
    </row>
    <row r="37" spans="1:9" ht="14.25" customHeight="1">
      <c r="A37" s="30" t="s">
        <v>76</v>
      </c>
      <c r="B37" s="38" t="s">
        <v>77</v>
      </c>
      <c r="C37" s="39"/>
      <c r="D37" s="39"/>
      <c r="E37" s="39"/>
      <c r="F37" s="40"/>
      <c r="G37" s="7"/>
      <c r="H37" s="7"/>
      <c r="I37" s="7"/>
    </row>
    <row r="38" spans="1:9" ht="12.75">
      <c r="A38" s="10"/>
      <c r="B38" s="31"/>
      <c r="C38" s="32"/>
      <c r="D38" s="32"/>
      <c r="E38" s="32"/>
      <c r="F38" s="33"/>
      <c r="G38" s="7"/>
      <c r="H38" s="7"/>
      <c r="I38" s="7"/>
    </row>
    <row r="39" spans="1:9" s="6" customFormat="1" ht="12" hidden="1">
      <c r="A39" s="70" t="s">
        <v>39</v>
      </c>
      <c r="B39" s="71"/>
      <c r="C39" s="71"/>
      <c r="D39" s="71"/>
      <c r="E39" s="71"/>
      <c r="F39" s="71"/>
      <c r="G39" s="71"/>
      <c r="H39" s="71"/>
      <c r="I39" s="72"/>
    </row>
    <row r="40" spans="1:10" ht="12.75" hidden="1">
      <c r="A40" s="10" t="s">
        <v>40</v>
      </c>
      <c r="B40" s="31"/>
      <c r="C40" s="32"/>
      <c r="D40" s="32"/>
      <c r="E40" s="32"/>
      <c r="F40" s="33"/>
      <c r="G40" s="7"/>
      <c r="H40" s="7"/>
      <c r="I40" s="7"/>
      <c r="J40" s="5">
        <f>COUNTBLANK(G40:G43)</f>
        <v>4</v>
      </c>
    </row>
    <row r="41" spans="1:9" ht="12.75" hidden="1">
      <c r="A41" s="10" t="s">
        <v>41</v>
      </c>
      <c r="B41" s="31"/>
      <c r="C41" s="32"/>
      <c r="D41" s="32"/>
      <c r="E41" s="32"/>
      <c r="F41" s="33"/>
      <c r="G41" s="7"/>
      <c r="H41" s="7"/>
      <c r="I41" s="7"/>
    </row>
    <row r="42" spans="1:9" ht="12.75" hidden="1">
      <c r="A42" s="10"/>
      <c r="B42" s="31"/>
      <c r="C42" s="32"/>
      <c r="D42" s="32"/>
      <c r="E42" s="32"/>
      <c r="F42" s="33"/>
      <c r="G42" s="7"/>
      <c r="H42" s="7"/>
      <c r="I42" s="7"/>
    </row>
    <row r="43" spans="1:9" ht="12.75" hidden="1">
      <c r="A43" s="10"/>
      <c r="B43" s="31"/>
      <c r="C43" s="32"/>
      <c r="D43" s="32"/>
      <c r="E43" s="32"/>
      <c r="F43" s="33"/>
      <c r="G43" s="7"/>
      <c r="H43" s="7"/>
      <c r="I43" s="7"/>
    </row>
    <row r="44" spans="2:10" ht="12.75">
      <c r="B44" s="73"/>
      <c r="C44" s="73"/>
      <c r="D44" s="73"/>
      <c r="E44" s="73"/>
      <c r="F44" s="73"/>
      <c r="J44" s="5">
        <f>J12+J20+J27+J34+J40</f>
        <v>28</v>
      </c>
    </row>
    <row r="45" spans="1:9" ht="12.75">
      <c r="A45" s="69" t="s">
        <v>3</v>
      </c>
      <c r="B45" s="69"/>
      <c r="C45" s="69"/>
      <c r="D45" s="69"/>
      <c r="E45" s="69"/>
      <c r="F45" s="69"/>
      <c r="G45" s="69"/>
      <c r="H45" s="69"/>
      <c r="I45" s="69"/>
    </row>
    <row r="46" spans="1:9" ht="12.75">
      <c r="A46" s="62" t="s">
        <v>0</v>
      </c>
      <c r="B46" s="63"/>
      <c r="C46" s="64" t="s">
        <v>4</v>
      </c>
      <c r="D46" s="65"/>
      <c r="E46" s="64" t="s">
        <v>5</v>
      </c>
      <c r="F46" s="65"/>
      <c r="G46" s="66" t="s">
        <v>11</v>
      </c>
      <c r="H46" s="67"/>
      <c r="I46" s="68"/>
    </row>
    <row r="47" spans="1:9" ht="12.75">
      <c r="A47" s="19" t="s">
        <v>6</v>
      </c>
      <c r="B47" s="20">
        <f>COUNTIF(G12:G43,"O")</f>
        <v>0</v>
      </c>
      <c r="C47" s="21" t="s">
        <v>8</v>
      </c>
      <c r="D47" s="20">
        <f>COUNTIF($H$12:$H$43,"J")</f>
        <v>0</v>
      </c>
      <c r="E47" s="21" t="s">
        <v>12</v>
      </c>
      <c r="F47" s="20">
        <f>COUNTIF($I$12:$I$43,"1")</f>
        <v>0</v>
      </c>
      <c r="G47" s="53">
        <f>IF(AND(B47=0,B48=0,D47=0,D48=0,D49=0,F47=0,F48=0,F49=0,F50=0),"",IF(AND(B47&gt;=22,D47&gt;=D49,F49&gt;=F47,F49&gt;=F48),"L'accès au CQP par la VAE peut être envisagé",IF(AND(B47&gt;=22,D48&gt;=D49,F50&gt;=F47,F50&gt;=F48),"L'accès au CQP par la VAE peut être envisagé","Il est préférable de s'orienter vers un autre mode d'accès au CQP que celui de la démarche par la VAE. Rapprochez-vous de l'organisme qui assure la recevabilité qui vous apportera ses conseils")))</f>
      </c>
      <c r="H47" s="54"/>
      <c r="I47" s="55"/>
    </row>
    <row r="48" spans="1:9" ht="12.75">
      <c r="A48" s="19" t="s">
        <v>7</v>
      </c>
      <c r="B48" s="20">
        <f>COUNTIF(G12:G43,"N")</f>
        <v>0</v>
      </c>
      <c r="C48" s="21" t="s">
        <v>14</v>
      </c>
      <c r="D48" s="20">
        <f>COUNTIF($H$12:$H$43,"S")</f>
        <v>0</v>
      </c>
      <c r="E48" s="21" t="s">
        <v>13</v>
      </c>
      <c r="F48" s="20">
        <f>COUNTIF($I$12:$I$43,"2")</f>
        <v>0</v>
      </c>
      <c r="G48" s="56"/>
      <c r="H48" s="57"/>
      <c r="I48" s="58"/>
    </row>
    <row r="49" spans="1:9" ht="12.75">
      <c r="A49" s="22"/>
      <c r="B49" s="23"/>
      <c r="C49" s="21" t="s">
        <v>15</v>
      </c>
      <c r="D49" s="20">
        <f>COUNTIF($H$12:$H$43,"M")</f>
        <v>0</v>
      </c>
      <c r="E49" s="24" t="s">
        <v>9</v>
      </c>
      <c r="F49" s="20">
        <f>COUNTIF($I$12:$I$43,"31")</f>
        <v>0</v>
      </c>
      <c r="G49" s="56"/>
      <c r="H49" s="57"/>
      <c r="I49" s="58"/>
    </row>
    <row r="50" spans="1:9" ht="12.75">
      <c r="A50" s="25"/>
      <c r="B50" s="26"/>
      <c r="C50" s="27"/>
      <c r="D50" s="28"/>
      <c r="E50" s="24" t="s">
        <v>10</v>
      </c>
      <c r="F50" s="20">
        <f>COUNTIF($I$12:$I$43,"4")</f>
        <v>0</v>
      </c>
      <c r="G50" s="59"/>
      <c r="H50" s="60"/>
      <c r="I50" s="61"/>
    </row>
    <row r="53" ht="12.75" hidden="1">
      <c r="A53" s="8" t="s">
        <v>1</v>
      </c>
    </row>
    <row r="54" ht="12.75" hidden="1">
      <c r="A54" s="8" t="s">
        <v>2</v>
      </c>
    </row>
    <row r="55" ht="12.75" hidden="1">
      <c r="A55" s="8" t="s">
        <v>18</v>
      </c>
    </row>
    <row r="56" ht="12.75" hidden="1">
      <c r="A56" s="8" t="s">
        <v>19</v>
      </c>
    </row>
    <row r="57" ht="12.75" hidden="1">
      <c r="A57" s="8" t="s">
        <v>20</v>
      </c>
    </row>
  </sheetData>
  <sheetProtection/>
  <mergeCells count="46">
    <mergeCell ref="A39:I39"/>
    <mergeCell ref="B42:F42"/>
    <mergeCell ref="B43:F43"/>
    <mergeCell ref="B44:F44"/>
    <mergeCell ref="A11:I11"/>
    <mergeCell ref="A19:I19"/>
    <mergeCell ref="A26:I26"/>
    <mergeCell ref="A33:I33"/>
    <mergeCell ref="B16:F16"/>
    <mergeCell ref="B32:F32"/>
    <mergeCell ref="G47:I50"/>
    <mergeCell ref="A46:B46"/>
    <mergeCell ref="C46:D46"/>
    <mergeCell ref="E46:F46"/>
    <mergeCell ref="G46:I46"/>
    <mergeCell ref="B41:F41"/>
    <mergeCell ref="A45:I45"/>
    <mergeCell ref="B38:F38"/>
    <mergeCell ref="B40:F40"/>
    <mergeCell ref="A8:A10"/>
    <mergeCell ref="B8:F10"/>
    <mergeCell ref="B12:F12"/>
    <mergeCell ref="B13:F13"/>
    <mergeCell ref="B14:F14"/>
    <mergeCell ref="B30:F30"/>
    <mergeCell ref="B18:F18"/>
    <mergeCell ref="B35:F35"/>
    <mergeCell ref="B21:F21"/>
    <mergeCell ref="B22:F22"/>
    <mergeCell ref="B29:F29"/>
    <mergeCell ref="B28:F28"/>
    <mergeCell ref="B27:F27"/>
    <mergeCell ref="B37:F37"/>
    <mergeCell ref="B36:F36"/>
    <mergeCell ref="B34:F34"/>
    <mergeCell ref="B31:F31"/>
    <mergeCell ref="B15:F15"/>
    <mergeCell ref="B17:F17"/>
    <mergeCell ref="B23:F23"/>
    <mergeCell ref="B24:F24"/>
    <mergeCell ref="B25:F25"/>
    <mergeCell ref="B3:D3"/>
    <mergeCell ref="F3:G3"/>
    <mergeCell ref="A5:I5"/>
    <mergeCell ref="A6:I6"/>
    <mergeCell ref="B20:F20"/>
  </mergeCells>
  <dataValidations count="6">
    <dataValidation type="textLength" allowBlank="1" showInputMessage="1" showErrorMessage="1" prompt="Noter, O pour oui ou N pour non" error="Saisir O ou N" sqref="G39">
      <formula1>1</formula1>
      <formula2>1</formula2>
    </dataValidation>
    <dataValidation type="textLength" allowBlank="1" showInputMessage="1" showErrorMessage="1" prompt="Noter J pour jour, S pour semaine, M pour mois" error="Saisir uniquement J, S ou M" sqref="H39">
      <formula1>1</formula1>
      <formula2>1</formula2>
    </dataValidation>
    <dataValidation type="decimal" allowBlank="1" showInputMessage="1" showErrorMessage="1" prompt="Noter 1 pour &quot;je ne sais pas faire&quot;; 2 pour &quot;j'ai besoin d'aide pour faire&quot;; 3 &quot;je suis autonome sur cette activité&quot;; 4 pour &quot;je sais démontrer à quelqu'un d'autre&quot;" error="Noter seulement de 1 à 4" sqref="I39">
      <formula1>1</formula1>
      <formula2>4</formula2>
    </dataValidation>
    <dataValidation type="decimal" allowBlank="1" showInputMessage="1" showErrorMessage="1" prompt="Noter :&#10;1 pour &quot;je ne sais pas faire&quot;&#10;2 pour &quot;j'ai besoin d'aide pour faire&quot;&#10;3 &quot;je suis autonome sur cette activité&quot;&#10;4 pour &quot;je sais démontrer à quelqu'un d'autre&quot;" error="Noter seulement de 1 à 4" sqref="I12:I18 I20:I25 I27:I32 I40:I43 I34:I38">
      <formula1>1</formula1>
      <formula2>4</formula2>
    </dataValidation>
    <dataValidation type="list" allowBlank="1" showInputMessage="1" showErrorMessage="1" prompt="Sélectionner :&#10;O pour oui&#10;N pour non" error="Sélectionner O ou N" sqref="G12:G18 G40:G43 G34:G38 G27:G32 G20:G25">
      <formula1>$A$53:$A$54</formula1>
    </dataValidation>
    <dataValidation type="list" allowBlank="1" showInputMessage="1" showErrorMessage="1" prompt="Noter :&#10;J pour ts les jours&#10;S pour 1 fois par semaine&#10;M pour 1 fois par mois" error="Sélectionner uniquement J, S ou M" sqref="H12:H18 H40:H43 H34:H38 H27:H32 H20:H25">
      <formula1>$A$55:$A$57</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6" r:id="rId1"/>
  <headerFooter>
    <oddFooter>&amp;R&amp;10&amp;K01+034Page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Audrey_Amandine_Léa</dc:creator>
  <cp:keywords/>
  <dc:description/>
  <cp:lastModifiedBy>Christophe Tronel</cp:lastModifiedBy>
  <cp:lastPrinted>2015-03-26T14:36:30Z</cp:lastPrinted>
  <dcterms:created xsi:type="dcterms:W3CDTF">2009-10-09T20:59:42Z</dcterms:created>
  <dcterms:modified xsi:type="dcterms:W3CDTF">2022-06-06T17:36:30Z</dcterms:modified>
  <cp:category/>
  <cp:version/>
  <cp:contentType/>
  <cp:contentStatus/>
</cp:coreProperties>
</file>